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локальный диск D старый компьютер\методработа 2022-2023\Анализ методической работы за 2022-2023 учебный год\это буду отправлять\"/>
    </mc:Choice>
  </mc:AlternateContent>
  <bookViews>
    <workbookView xWindow="0" yWindow="0" windowWidth="28800" windowHeight="12585" tabRatio="681"/>
  </bookViews>
  <sheets>
    <sheet name=" КПК" sheetId="10" r:id="rId1"/>
    <sheet name="Аттестация" sheetId="20" r:id="rId2"/>
    <sheet name="Самообразование" sheetId="2" r:id="rId3"/>
    <sheet name="Конкурсы" sheetId="4" r:id="rId4"/>
    <sheet name="Публикации" sheetId="11" r:id="rId5"/>
    <sheet name="Мастер-классы" sheetId="12" r:id="rId6"/>
    <sheet name="Молодые педагоги " sheetId="15" r:id="rId7"/>
    <sheet name="Сведения о педагогах-психологах" sheetId="16" r:id="rId8"/>
    <sheet name="Лист11" sheetId="14" r:id="rId9"/>
    <sheet name="Лист1" sheetId="19" r:id="rId10"/>
  </sheets>
  <externalReferences>
    <externalReference r:id="rId11"/>
    <externalReference r:id="rId12"/>
    <externalReference r:id="rId13"/>
    <externalReference r:id="rId14"/>
    <externalReference r:id="rId15"/>
  </externalReferences>
  <calcPr calcId="152511"/>
</workbook>
</file>

<file path=xl/calcChain.xml><?xml version="1.0" encoding="utf-8"?>
<calcChain xmlns="http://schemas.openxmlformats.org/spreadsheetml/2006/main">
  <c r="B8" i="12" l="1"/>
  <c r="C8" i="12"/>
  <c r="D8" i="12"/>
  <c r="E8" i="12"/>
  <c r="G8" i="12"/>
  <c r="I8" i="12"/>
  <c r="B7" i="12"/>
  <c r="C7" i="12"/>
  <c r="D7" i="12"/>
  <c r="E7" i="12"/>
  <c r="G7" i="12"/>
  <c r="I7" i="12"/>
  <c r="A10" i="11"/>
  <c r="B10" i="11"/>
  <c r="C10" i="11"/>
  <c r="D10" i="11"/>
  <c r="E10" i="11"/>
  <c r="F10" i="11"/>
  <c r="A11" i="11"/>
  <c r="B11" i="11"/>
  <c r="C11" i="11"/>
  <c r="D11" i="11"/>
  <c r="E11" i="11"/>
  <c r="F11" i="11"/>
  <c r="A12" i="11"/>
  <c r="B12" i="11"/>
  <c r="C12" i="11"/>
  <c r="D12" i="11"/>
  <c r="E12" i="11"/>
  <c r="F12" i="11"/>
  <c r="A13" i="11"/>
  <c r="B13" i="11"/>
  <c r="C13" i="11"/>
  <c r="D13" i="11"/>
  <c r="E13" i="11"/>
  <c r="F13" i="11"/>
  <c r="A14" i="11"/>
  <c r="B14" i="11"/>
  <c r="C14" i="11"/>
  <c r="D14" i="11"/>
  <c r="E14" i="11"/>
  <c r="F14" i="11"/>
  <c r="A15" i="11"/>
  <c r="B15" i="11"/>
  <c r="C15" i="11"/>
  <c r="D15" i="11"/>
  <c r="E15" i="11"/>
  <c r="F15" i="11"/>
  <c r="A16" i="11"/>
  <c r="B16" i="11"/>
  <c r="C16" i="11"/>
  <c r="D16" i="11"/>
  <c r="E16" i="11"/>
  <c r="F16" i="11"/>
  <c r="A17" i="11"/>
  <c r="B17" i="11"/>
  <c r="C17" i="11"/>
  <c r="D17" i="11"/>
  <c r="E17" i="11"/>
  <c r="F17" i="11"/>
  <c r="A18" i="11"/>
  <c r="B18" i="11"/>
  <c r="C18" i="11"/>
  <c r="D18" i="11"/>
  <c r="E18" i="11"/>
  <c r="F18" i="11"/>
  <c r="A19" i="11"/>
  <c r="B19" i="11"/>
  <c r="C19" i="11"/>
  <c r="D19" i="11"/>
  <c r="E19" i="11"/>
  <c r="F19" i="11"/>
  <c r="D24" i="2"/>
  <c r="D25" i="2"/>
  <c r="D26" i="2"/>
  <c r="D27" i="2"/>
  <c r="D28" i="2"/>
  <c r="D29" i="2"/>
  <c r="D30" i="2"/>
  <c r="B23" i="2"/>
  <c r="C23" i="2"/>
  <c r="E23" i="2"/>
  <c r="F23" i="2"/>
  <c r="B24" i="2"/>
  <c r="C24" i="2"/>
  <c r="E24" i="2"/>
  <c r="F24" i="2"/>
  <c r="B25" i="2"/>
  <c r="C25" i="2"/>
  <c r="E25" i="2"/>
  <c r="F25" i="2"/>
  <c r="B26" i="2"/>
  <c r="C26" i="2"/>
  <c r="E26" i="2"/>
  <c r="F26" i="2"/>
  <c r="B27" i="2"/>
  <c r="C27" i="2"/>
  <c r="E27" i="2"/>
  <c r="F27" i="2"/>
  <c r="B28" i="2"/>
  <c r="C28" i="2"/>
  <c r="E28" i="2"/>
  <c r="F28" i="2"/>
  <c r="B29" i="2"/>
  <c r="C29" i="2"/>
  <c r="E29" i="2"/>
  <c r="F29" i="2"/>
  <c r="B30" i="2"/>
  <c r="C30" i="2"/>
  <c r="E30" i="2"/>
  <c r="F30" i="2"/>
  <c r="B17" i="10"/>
  <c r="B15" i="10"/>
  <c r="D15" i="10"/>
  <c r="E15" i="10"/>
  <c r="F15" i="10"/>
  <c r="G15" i="10"/>
  <c r="H15" i="10"/>
  <c r="I15" i="10"/>
  <c r="K15" i="10"/>
  <c r="B16" i="10"/>
  <c r="D16" i="10"/>
  <c r="E16" i="10"/>
  <c r="F16" i="10"/>
  <c r="G16" i="10"/>
  <c r="H16" i="10"/>
  <c r="I16" i="10"/>
  <c r="K16" i="10"/>
  <c r="D17" i="10"/>
  <c r="E17" i="10"/>
  <c r="F17" i="10"/>
  <c r="G17" i="10"/>
  <c r="H17" i="10"/>
  <c r="I17" i="10"/>
  <c r="J17" i="10"/>
  <c r="K17" i="10"/>
  <c r="C7" i="4" l="1"/>
  <c r="C8" i="15"/>
  <c r="C7" i="15"/>
  <c r="D6" i="15"/>
  <c r="C6" i="15"/>
  <c r="F9" i="11"/>
  <c r="F8" i="11"/>
  <c r="A8" i="11"/>
  <c r="B8" i="11"/>
  <c r="C8" i="11"/>
  <c r="D8" i="11"/>
  <c r="E8" i="11"/>
  <c r="A9" i="11"/>
  <c r="B9" i="11"/>
  <c r="C9" i="11"/>
  <c r="D9" i="11"/>
  <c r="E9" i="11"/>
  <c r="B17" i="2"/>
  <c r="C17" i="2"/>
  <c r="D17" i="2"/>
  <c r="E17" i="2"/>
  <c r="F17" i="2"/>
  <c r="B18" i="2"/>
  <c r="C18" i="2"/>
  <c r="D18" i="2"/>
  <c r="E18" i="2"/>
  <c r="F18" i="2"/>
  <c r="B19" i="2"/>
  <c r="C19" i="2"/>
  <c r="D19" i="2"/>
  <c r="E19" i="2"/>
  <c r="F19" i="2"/>
  <c r="B20" i="2"/>
  <c r="C20" i="2"/>
  <c r="D20" i="2"/>
  <c r="E20" i="2"/>
  <c r="F20" i="2"/>
  <c r="B21" i="2"/>
  <c r="C21" i="2"/>
  <c r="D21" i="2"/>
  <c r="E21" i="2"/>
  <c r="F21" i="2"/>
  <c r="B22" i="2"/>
  <c r="C22" i="2"/>
  <c r="D22" i="2"/>
  <c r="E22" i="2"/>
  <c r="F22" i="2"/>
  <c r="B11" i="10"/>
  <c r="C11" i="10"/>
  <c r="D11" i="10"/>
  <c r="E11" i="10"/>
  <c r="F11" i="10"/>
  <c r="G11" i="10"/>
  <c r="H11" i="10"/>
  <c r="I11" i="10"/>
  <c r="J11" i="10"/>
  <c r="K11" i="10"/>
  <c r="B12" i="10"/>
  <c r="C12" i="10"/>
  <c r="D12" i="10"/>
  <c r="E12" i="10"/>
  <c r="F12" i="10"/>
  <c r="G12" i="10"/>
  <c r="H12" i="10"/>
  <c r="I12" i="10"/>
  <c r="J12" i="10"/>
  <c r="K12" i="10"/>
  <c r="B13" i="10"/>
  <c r="C13" i="10"/>
  <c r="D13" i="10"/>
  <c r="E13" i="10"/>
  <c r="F13" i="10"/>
  <c r="G13" i="10"/>
  <c r="H13" i="10"/>
  <c r="I13" i="10"/>
  <c r="J13" i="10"/>
  <c r="K13" i="10"/>
  <c r="B14" i="10"/>
  <c r="C14" i="10"/>
  <c r="D14" i="10"/>
  <c r="E14" i="10"/>
  <c r="F14" i="10"/>
  <c r="G14" i="10"/>
  <c r="H14" i="10"/>
  <c r="I14" i="10"/>
  <c r="J14" i="10"/>
  <c r="K14" i="10"/>
  <c r="E6" i="16"/>
  <c r="A6" i="16"/>
  <c r="B6" i="16"/>
  <c r="C6" i="16"/>
  <c r="D6" i="16"/>
  <c r="F6" i="16"/>
  <c r="G6" i="16"/>
  <c r="A6" i="11"/>
  <c r="B6" i="11"/>
  <c r="C6" i="11"/>
  <c r="D6" i="11"/>
  <c r="E6" i="11"/>
  <c r="F6" i="11"/>
  <c r="A7" i="11"/>
  <c r="B7" i="11"/>
  <c r="C7" i="11"/>
  <c r="D7" i="11"/>
  <c r="E7" i="11"/>
  <c r="F7" i="11"/>
  <c r="C10" i="2"/>
  <c r="C9" i="2"/>
  <c r="C8" i="2"/>
  <c r="C13" i="2"/>
  <c r="C12" i="2"/>
  <c r="B11" i="2"/>
  <c r="D11" i="2"/>
  <c r="E11" i="2"/>
  <c r="F11" i="2"/>
  <c r="B12" i="2"/>
  <c r="D12" i="2"/>
  <c r="E12" i="2"/>
  <c r="F12" i="2"/>
  <c r="B13" i="2"/>
  <c r="D13" i="2"/>
  <c r="E13" i="2"/>
  <c r="F13" i="2"/>
  <c r="B14" i="2"/>
  <c r="D14" i="2"/>
  <c r="E14" i="2"/>
  <c r="F14" i="2"/>
  <c r="B15" i="2"/>
  <c r="D15" i="2"/>
  <c r="E15" i="2"/>
  <c r="F15" i="2"/>
  <c r="B16" i="2"/>
  <c r="C16" i="2"/>
  <c r="D16" i="2"/>
  <c r="E16" i="2"/>
  <c r="F16" i="2"/>
  <c r="B6" i="12"/>
  <c r="C6" i="12"/>
  <c r="D6" i="12"/>
  <c r="E6" i="12"/>
  <c r="H6" i="12"/>
  <c r="D9" i="2"/>
  <c r="B6" i="2"/>
  <c r="D6" i="2"/>
  <c r="E6" i="2"/>
  <c r="F6" i="2"/>
  <c r="B7" i="2"/>
  <c r="D7" i="2"/>
  <c r="E7" i="2"/>
  <c r="F7" i="2"/>
  <c r="B8" i="2"/>
  <c r="D8" i="2"/>
  <c r="E8" i="2"/>
  <c r="F8" i="2"/>
  <c r="B9" i="2"/>
  <c r="E9" i="2"/>
  <c r="F9" i="2"/>
  <c r="B10" i="2"/>
  <c r="D10" i="2"/>
  <c r="E10" i="2"/>
  <c r="F10" i="2"/>
  <c r="B7" i="10"/>
  <c r="C7" i="10"/>
  <c r="D7" i="10"/>
  <c r="E7" i="10"/>
  <c r="F7" i="10"/>
  <c r="G7" i="10"/>
  <c r="H7" i="10"/>
  <c r="I7" i="10"/>
  <c r="J7" i="10"/>
  <c r="K7" i="10"/>
  <c r="B8" i="10"/>
  <c r="C8" i="10"/>
  <c r="D8" i="10"/>
  <c r="E8" i="10"/>
  <c r="G8" i="10"/>
  <c r="H8" i="10"/>
  <c r="I8" i="10"/>
  <c r="J8" i="10"/>
  <c r="K8" i="10"/>
  <c r="B9" i="10"/>
  <c r="D9" i="10"/>
  <c r="E9" i="10"/>
  <c r="G9" i="10"/>
  <c r="H9" i="10"/>
  <c r="I9" i="10"/>
  <c r="J9" i="10"/>
  <c r="K9" i="10"/>
</calcChain>
</file>

<file path=xl/sharedStrings.xml><?xml version="1.0" encoding="utf-8"?>
<sst xmlns="http://schemas.openxmlformats.org/spreadsheetml/2006/main" count="296" uniqueCount="154">
  <si>
    <t>Уровень</t>
  </si>
  <si>
    <t>Дата проведения</t>
  </si>
  <si>
    <t>Тема публикации</t>
  </si>
  <si>
    <t>Должность</t>
  </si>
  <si>
    <t xml:space="preserve">Ф.И.О. </t>
  </si>
  <si>
    <t>Дата публикации</t>
  </si>
  <si>
    <t xml:space="preserve">Мероприятие </t>
  </si>
  <si>
    <t xml:space="preserve">ФИО </t>
  </si>
  <si>
    <t xml:space="preserve"> Предмет</t>
  </si>
  <si>
    <t>№</t>
  </si>
  <si>
    <t>ФИО слушателей курсов</t>
  </si>
  <si>
    <t>Занимаемая должность, преподаваемый предмет</t>
  </si>
  <si>
    <t>Основные направления обучения</t>
  </si>
  <si>
    <t>Тема самообразования</t>
  </si>
  <si>
    <t>Ф.И.О. педагога</t>
  </si>
  <si>
    <t>Форма (очный, заочный, дистанционный)</t>
  </si>
  <si>
    <t>Результат</t>
  </si>
  <si>
    <t xml:space="preserve">
</t>
  </si>
  <si>
    <t>Таблица 5</t>
  </si>
  <si>
    <t>Таблица 4</t>
  </si>
  <si>
    <t>Таблица 2</t>
  </si>
  <si>
    <t>Таблица 1</t>
  </si>
  <si>
    <t>Таблица 6</t>
  </si>
  <si>
    <t>Таблица 7</t>
  </si>
  <si>
    <t>Таблица 8</t>
  </si>
  <si>
    <t xml:space="preserve">Наименование программы курсов повышения квалификации </t>
  </si>
  <si>
    <t>Организация, которая проводила курсы (прописать полностью)</t>
  </si>
  <si>
    <t>Уровень проведения (районный, региональный, федеральный)</t>
  </si>
  <si>
    <t xml:space="preserve">Наименование педагогического  конкурса </t>
  </si>
  <si>
    <t xml:space="preserve">Место публикации </t>
  </si>
  <si>
    <t>Ф.И.О.</t>
  </si>
  <si>
    <t>Стаж работы в должности</t>
  </si>
  <si>
    <t>Название курсов повышения квалификации</t>
  </si>
  <si>
    <t>Организация, проводившая обучение</t>
  </si>
  <si>
    <t>Результат работы за учебный год, (разработан проект, разработка мероприятия, мастер-класс, обмен опытом, публикация,  отчет, другое)</t>
  </si>
  <si>
    <t>Должность, преподаваемый предмет</t>
  </si>
  <si>
    <t>Обмен опытом</t>
  </si>
  <si>
    <t>Уровень (школьный, районный, региональный, федеральный)</t>
  </si>
  <si>
    <t xml:space="preserve">Дата проведения </t>
  </si>
  <si>
    <t>Участие молодых педагогов со стажем работы до 3-х лет (да, нет)</t>
  </si>
  <si>
    <t xml:space="preserve">Наименование педагогического продукта  </t>
  </si>
  <si>
    <t>Ф.И.О. наставника, должность</t>
  </si>
  <si>
    <t>Ф.И.О. молодого педагога (наставляемого), должность</t>
  </si>
  <si>
    <t>Наставничество (тьюторство, менторство)    (приказ, дата, №)</t>
  </si>
  <si>
    <r>
      <rPr>
        <b/>
        <sz val="11"/>
        <color theme="1"/>
        <rFont val="Times New Roman"/>
        <family val="1"/>
        <charset val="204"/>
      </rPr>
      <t xml:space="preserve">Результативность:   </t>
    </r>
    <r>
      <rPr>
        <sz val="11"/>
        <color theme="1"/>
        <rFont val="Times New Roman"/>
        <family val="1"/>
        <charset val="204"/>
      </rPr>
      <t xml:space="preserve">        участие в мероприятиях (указать: конкурсы, курсы повышения квалификации, мастер-классы, открытые мероприятия, другое)</t>
    </r>
  </si>
  <si>
    <t>Документ (удостоверение, диплом ) о прохождении обучения, дата, №</t>
  </si>
  <si>
    <t>Педагог  со стажем работы до 3-х лет , вовлеченный всистему наставничества</t>
  </si>
  <si>
    <t xml:space="preserve">Информация о работе педагогов по программе индивидуального профессионального роста педагога в т.ч. по планам самообразования в 2022-2023 уч.году
</t>
  </si>
  <si>
    <r>
      <rPr>
        <b/>
        <sz val="11"/>
        <color theme="1"/>
        <rFont val="Times New Roman"/>
        <family val="1"/>
        <charset val="204"/>
      </rPr>
      <t>Информация об участии педагогических и руководящих работнков в профессиональных  КОНКУРСАХ различных уровней
в 2022-2023 уч. году</t>
    </r>
    <r>
      <rPr>
        <sz val="11"/>
        <color theme="1"/>
        <rFont val="Times New Roman"/>
        <family val="1"/>
        <charset val="204"/>
      </rPr>
      <t xml:space="preserve">
</t>
    </r>
  </si>
  <si>
    <t>Информация об обобщении и распространении педагогического опыта в форме ПУБЛИКАЦИИ в 2022-2023 уч. году</t>
  </si>
  <si>
    <t>Информация об обобщении и распространении лучшего педагогического опыта  в 2022-2023 уч. году</t>
  </si>
  <si>
    <t>Информация о наставничестве педагогических работников в 2022-2023 уч.году</t>
  </si>
  <si>
    <t xml:space="preserve">Сведения об о штатных педагогах - психологах в образовательных учреждениях в 2022-2023 уч. году
</t>
  </si>
  <si>
    <t>Информация об обучении педагогических и руководящих работников по программам повышения квалификации  в 1 полугодии 2023 года (курсы ПК и профессиональная переподготовка)</t>
  </si>
  <si>
    <t>Дата прохождения курсов</t>
  </si>
  <si>
    <t>Количество часов</t>
  </si>
  <si>
    <t>Форма обучения (очная, дистанционная_)</t>
  </si>
  <si>
    <t>Ссылка на размещение информации</t>
  </si>
  <si>
    <t>Дата прохождения обучения</t>
  </si>
  <si>
    <t>Количество часов, форма обучения</t>
  </si>
  <si>
    <t>В разрезе образовательных организаций наличие квалификационных категорий у педагогов и аттестации:</t>
  </si>
  <si>
    <t>Кол-во/%</t>
  </si>
  <si>
    <t>МАОУ «Березовская начальная общеобразовательная школа»</t>
  </si>
  <si>
    <t>Всего педагогов</t>
  </si>
  <si>
    <t>32/100</t>
  </si>
  <si>
    <t>Имеют высшую</t>
  </si>
  <si>
    <t>Имеют первую</t>
  </si>
  <si>
    <t>Соответствие</t>
  </si>
  <si>
    <t>Не аттестованы</t>
  </si>
  <si>
    <t>Наименование ОУ</t>
  </si>
  <si>
    <t>№ п/п</t>
  </si>
  <si>
    <t>2022-2023 уч.год</t>
  </si>
  <si>
    <t>10/10</t>
  </si>
  <si>
    <t>МБОУ «Березовская средняя общеобразовательная школа»</t>
  </si>
  <si>
    <t>МБОУ Игримская средняя общеобразовательная школа №1</t>
  </si>
  <si>
    <t>МБОУ Игримская средняя общеобразовательная школа им. Собянина Г.Е</t>
  </si>
  <si>
    <t>МАОУ «Светловская средняя общеобразовательная школа им. Соленова Б.А.»</t>
  </si>
  <si>
    <t>МАОУ «Сосьвинская средняя общеобразовательная школа»</t>
  </si>
  <si>
    <t>МБОУ «Саранпаульская средняя общеобразовательная школа»</t>
  </si>
  <si>
    <t>МАОУ «Ванзетурская средняя общеобразовательная школа»</t>
  </si>
  <si>
    <t>МАОУ «Тегинская средняя общеобразовательная школа»</t>
  </si>
  <si>
    <t>МАОУ «Няксимвольская средняя общеобразовательная школа»</t>
  </si>
  <si>
    <t>МАОУ «Приполярная средняя общеобразовательная школа2</t>
  </si>
  <si>
    <t>МАОУ «Хулимсунтская средняя общеобразовательная школа с кадетскими и мариинскими классами»</t>
  </si>
  <si>
    <t>ДОП</t>
  </si>
  <si>
    <t>МБУ ДО "Игримский центр творчества"</t>
  </si>
  <si>
    <t>МАУ ДО "Центр"Поиск"</t>
  </si>
  <si>
    <t>МБОУ ДО Центр Творчества "Мастер"</t>
  </si>
  <si>
    <t>ДОУ</t>
  </si>
  <si>
    <t>МАДОУ детский сад "Кораблик"</t>
  </si>
  <si>
    <t>МАДОУ детский сад "Малышок"</t>
  </si>
  <si>
    <t>МАДОУ детский сад "Олененок"</t>
  </si>
  <si>
    <t>МАДОУ детский сад "Сказка"</t>
  </si>
  <si>
    <t>МАДОУ детский сад "Снежинка"</t>
  </si>
  <si>
    <t>МБДОУ детский сад "Рябинушка"</t>
  </si>
  <si>
    <t>МБДОУ детский сад "Солнышко"</t>
  </si>
  <si>
    <t>ШКОЛЫ</t>
  </si>
  <si>
    <t>Причина</t>
  </si>
  <si>
    <t>Иванова И.И., Семенова М.А.,…..</t>
  </si>
  <si>
    <t>Аристов И.В., Сидорова Е.Д……</t>
  </si>
  <si>
    <t>Иванова И.И., Семенова М.А.</t>
  </si>
  <si>
    <t>Иванова И.И.</t>
  </si>
  <si>
    <t>образец</t>
  </si>
  <si>
    <t>Причина если не имеют категории</t>
  </si>
  <si>
    <t>стаж мене 2 -х лет, работает в ОУ с 01.09.21г.</t>
  </si>
  <si>
    <t>27</t>
  </si>
  <si>
    <t>7</t>
  </si>
  <si>
    <t>5</t>
  </si>
  <si>
    <t>Лобанов А.В., Зиновьева О.Н., Шишкина О.В., Ромашкина Г.Д., Шумилова М.А., Чернова Е.П.</t>
  </si>
  <si>
    <t>Жогина Т.А., Козак О.В., Степанько Е.Н., Шумилов А.В., Муковнина Е.И., Корсадыкова А.В., Муленкова А.А.</t>
  </si>
  <si>
    <t>Румянцева Т.Б., Холодович Т.Б., Соленова М.М., Муленков А.В., Новоселова Н.Ю.</t>
  </si>
  <si>
    <t>Григорьева А.О., Перова Д.В., Лысякова И.В., Таланова С.М., Деева К.С., Гилязова А.Р., Истомина Е.Д., Гришина А.В.</t>
  </si>
  <si>
    <t xml:space="preserve">Причина: стаж менее 2-х лет </t>
  </si>
  <si>
    <t>8</t>
  </si>
  <si>
    <t>ФГОС</t>
  </si>
  <si>
    <t>Современные инструменты управления общеобразовательной организацией для улучшения образовательных результатов обучающихся</t>
  </si>
  <si>
    <t>Чернова Е.П.</t>
  </si>
  <si>
    <t>заместитель директора</t>
  </si>
  <si>
    <t>апрель-май 2023</t>
  </si>
  <si>
    <t>НИУ ВШЭ</t>
  </si>
  <si>
    <t>дистанционная</t>
  </si>
  <si>
    <t>ожидается</t>
  </si>
  <si>
    <t xml:space="preserve">управление </t>
  </si>
  <si>
    <t>учитель</t>
  </si>
  <si>
    <t xml:space="preserve">учитель </t>
  </si>
  <si>
    <t>Гилязова А.Р., учитель английского языка</t>
  </si>
  <si>
    <t>Наставничество, приказ 158/1-од от  16.09.2022</t>
  </si>
  <si>
    <t>Шумилова М.А., руководитель МО, учитель русского языка и литературы</t>
  </si>
  <si>
    <t>Холодович Т.Б., учитель начальных классов</t>
  </si>
  <si>
    <t>Таланова С.М., учитель начальных классов</t>
  </si>
  <si>
    <t>Жогина Т.А., заместитель директора</t>
  </si>
  <si>
    <t>Перова Д.В., социальный педагог</t>
  </si>
  <si>
    <t>курсы повышения квалификации</t>
  </si>
  <si>
    <t>Козак О.В., учитель начальных классов</t>
  </si>
  <si>
    <t>Гришина А.В., учитель начальных классов</t>
  </si>
  <si>
    <t>конкурс "Педагог года Березовского района-2023", выступление на РМО по математической грамотности, курсы повышения квалификации</t>
  </si>
  <si>
    <t>выступление на заседаниях МО, курсы повышения квалификации</t>
  </si>
  <si>
    <t>Гришина Алина Владимировна</t>
  </si>
  <si>
    <t>учитель начальных классов</t>
  </si>
  <si>
    <t>"Педагог года Брезовского района-2023"</t>
  </si>
  <si>
    <t>районный</t>
  </si>
  <si>
    <t>Козак Ольга Васильевна</t>
  </si>
  <si>
    <t>"Педагог года Югры-2023"</t>
  </si>
  <si>
    <t>региональный</t>
  </si>
  <si>
    <t>13.03.2023-16.03.2023</t>
  </si>
  <si>
    <t>очная</t>
  </si>
  <si>
    <t>участник</t>
  </si>
  <si>
    <t>инклюзивное образование</t>
  </si>
  <si>
    <t>да</t>
  </si>
  <si>
    <t>развивающее обучение</t>
  </si>
  <si>
    <t>начальные классы</t>
  </si>
  <si>
    <t>06.02. 2023г-10.02.2023</t>
  </si>
  <si>
    <t>презентация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</si>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</sst>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0" fillId="0" borderId="0" xfId="0" applyFont="1" applyAlignment="1">
      <alignment horizontal="center" vertical="top"/>
    </xf>
    <xf numFmtId="0" fontId="4" fillId="0" borderId="0" xfId="0" applyFont="1" applyAlignment="1">
      <alignment wrapText="1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/>
    <xf numFmtId="0" fontId="1" fillId="0" borderId="1" xfId="0" applyFont="1" applyBorder="1" applyAlignment="1">
      <alignment horizontal="left"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0" fillId="0" borderId="0" xfId="0" applyAlignment="1">
      <alignment horizontal="right" vertical="top"/>
    </xf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right" vertical="center" wrapText="1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0" borderId="0" xfId="0" applyFont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0" fillId="2" borderId="1" xfId="0" applyFill="1" applyBorder="1"/>
    <xf numFmtId="0" fontId="2" fillId="2" borderId="1" xfId="0" applyFont="1" applyFill="1" applyBorder="1"/>
    <xf numFmtId="0" fontId="0" fillId="0" borderId="3" xfId="0" applyBorder="1"/>
    <xf numFmtId="0" fontId="3" fillId="0" borderId="4" xfId="0" applyFont="1" applyBorder="1" applyAlignment="1">
      <alignment vertical="top" wrapText="1"/>
    </xf>
    <xf numFmtId="49" fontId="3" fillId="0" borderId="4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0" fontId="9" fillId="2" borderId="1" xfId="0" applyFont="1" applyFill="1" applyBorder="1"/>
    <xf numFmtId="17" fontId="3" fillId="0" borderId="1" xfId="0" applyNumberFormat="1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0" fontId="0" fillId="0" borderId="0" xfId="0" applyAlignment="1"/>
    <xf numFmtId="0" fontId="5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wrapText="1"/>
    </xf>
    <xf numFmtId="0" fontId="0" fillId="0" borderId="5" xfId="0" applyBorder="1"/>
    <xf numFmtId="0" fontId="0" fillId="0" borderId="6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4B5~1\AppData\Local\Temp\Rar$DIa0.644\&#1055;&#1088;&#1080;&#1083;&#1086;&#1078;&#1077;&#1085;&#1080;&#1077;%201%201%20&#1087;&#1086;&#1083;%202023%20&#1075;.%20,%20&#1087;&#1088;&#1080;&#1083;&#1086;&#1078;&#1077;&#1085;&#1080;&#1077;%202-6%20&#1079;&#1072;%202022-2023%20&#1091;&#1095;.&#1075;&#1086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3;&#1077;&#1088;&#1085;&#1086;&#1074;&#1072;%20&#1045;&#1083;&#1077;&#1085;&#1072;/Downloads/&#1052;&#1054;%20&#1091;&#1095;&#1080;&#1090;&#1077;&#1083;&#1077;&#1081;%20&#1077;&#1089;&#1090;&#1077;&#1089;&#1090;&#1074;&#1077;&#1085;&#1085;&#1086;-&#1085;&#1072;&#1091;&#1095;&#1085;&#1086;&#1075;&#1086;%20%20&#1094;&#1080;&#1082;&#1083;&#1072;%20&#1055;&#1088;&#1080;&#1083;&#1086;&#1078;&#1077;&#1085;&#1080;&#1077;%201%20%201%20&#1087;&#1086;&#1083;%202023%20&#1075;.%20,%20&#1087;&#1088;&#1080;&#1083;&#1086;&#1078;&#1077;&#1085;&#1080;&#1077;%202-6%20&#1079;&#1072;%202022-2023%20&#1091;&#1095;.&#1075;&#1086;&#10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3;&#1077;&#1088;&#1085;&#1086;&#1074;&#1072;%20&#1045;&#1083;&#1077;&#1085;&#1072;/Downloads/&#1075;&#1091;&#1084;&#1072;&#1085;&#1080;&#1090;&#1088;&#1085;&#1086;&#1077;%20&#1052;&#105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3;&#1077;&#1088;&#1085;&#1086;&#1074;&#1072;%20&#1045;&#1083;&#1077;&#1085;&#1072;/Downloads/&#1057;&#1086;&#1083;&#1077;&#1085;&#1086;&#1074;&#1072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3;&#1077;&#1088;&#1085;&#1086;&#1074;&#1072;%20&#1045;&#1083;&#1077;&#1085;&#1072;/Downloads/&#1085;&#1072;&#1095;&#1072;&#1083;&#1082;&#1072;%20&#1086;&#1090;&#1095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КПК"/>
      <sheetName val="Аттестация"/>
      <sheetName val="Самообразование"/>
      <sheetName val="Конкурсы"/>
      <sheetName val="Публикации"/>
      <sheetName val="Мастер-классы"/>
      <sheetName val="Молодые педагоги "/>
      <sheetName val="Сведения о педагогах-психологах"/>
      <sheetName val="Лист11"/>
      <sheetName val="Лист1"/>
    </sheetNames>
    <sheetDataSet>
      <sheetData sheetId="0">
        <row r="7">
          <cell r="B7" t="str">
            <v>Преподавание живописи</v>
          </cell>
          <cell r="C7" t="str">
            <v>Преподавание живописи</v>
          </cell>
          <cell r="D7" t="str">
            <v>Новоселова Н.Ю.</v>
          </cell>
          <cell r="E7" t="str">
            <v>Учитель ИЗО и черчения</v>
          </cell>
          <cell r="F7" t="str">
            <v>14.05.2023-03.08.2023</v>
          </cell>
          <cell r="G7">
            <v>167</v>
          </cell>
          <cell r="I7" t="str">
            <v>дистанционная</v>
          </cell>
          <cell r="K7" t="str">
            <v>Удостоверение ожидается</v>
          </cell>
        </row>
        <row r="8">
          <cell r="B8" t="str">
            <v>Основы обеспечения информационной безопасности детей</v>
          </cell>
          <cell r="C8" t="str">
            <v>Основы обеспечения информационной безопасности детей</v>
          </cell>
          <cell r="D8" t="str">
            <v>Степанько Е.Н.</v>
          </cell>
          <cell r="E8" t="str">
            <v>Учитель технологии (девочки)</v>
          </cell>
          <cell r="G8">
            <v>36</v>
          </cell>
          <cell r="H8" t="str">
            <v>ООО "Центр инновационного образования и воспитания"</v>
          </cell>
          <cell r="I8" t="str">
            <v>дистанционная</v>
          </cell>
          <cell r="K8" t="str">
            <v>сертификат</v>
          </cell>
        </row>
        <row r="9">
          <cell r="B9" t="str">
            <v>Основы преподавания предметной области "Технология" в соответствии с обновленными ФГОС</v>
          </cell>
          <cell r="D9" t="str">
            <v>Степанько Е.Н.</v>
          </cell>
          <cell r="E9" t="str">
            <v>Учитель технологии (девочки)</v>
          </cell>
          <cell r="G9">
            <v>36</v>
          </cell>
          <cell r="H9" t="str">
            <v>ООО "Центр инновационного образования и воспитания"</v>
          </cell>
          <cell r="I9" t="str">
            <v>дистанционная</v>
          </cell>
          <cell r="K9" t="str">
            <v>сертификат</v>
          </cell>
        </row>
      </sheetData>
      <sheetData sheetId="1" refreshError="1"/>
      <sheetData sheetId="2">
        <row r="6">
          <cell r="B6" t="str">
            <v>Новоселова Н.Ю.</v>
          </cell>
          <cell r="D6" t="str">
            <v>ИЗО, черчение</v>
          </cell>
          <cell r="E6" t="str">
            <v>Развитие пространственных представлений у школьников на начальном этапе обучения построения чертежа</v>
          </cell>
          <cell r="F6" t="str">
            <v>Проведены мероприятия на предметной неделе. Проведен профориентационный треанинг для учащихся 9, 10 классов.</v>
          </cell>
        </row>
        <row r="7">
          <cell r="B7" t="str">
            <v>Шумилов А.В.</v>
          </cell>
          <cell r="D7" t="str">
            <v>Физическая культура</v>
          </cell>
          <cell r="E7" t="str">
            <v>Компетентностный подход к оздоравлению учащихся на уроказ ФЗК</v>
          </cell>
          <cell r="F7" t="str">
            <v xml:space="preserve">Проведены мероприятия на предметной неделе. </v>
          </cell>
        </row>
        <row r="8">
          <cell r="B8" t="str">
            <v>Степанько Е.Н.</v>
          </cell>
          <cell r="D8" t="str">
            <v>технология</v>
          </cell>
          <cell r="E8" t="str">
            <v>Педагогические технологии на уроках технологии</v>
          </cell>
          <cell r="F8" t="str">
            <v>Проведены мероприятия на предметной неделе. Дан открытый урок для учащихся 11 класса.</v>
          </cell>
        </row>
        <row r="9">
          <cell r="B9" t="str">
            <v>Муленков А.В.</v>
          </cell>
          <cell r="D9" t="str">
            <v>технологич</v>
          </cell>
          <cell r="E9" t="str">
            <v>Технологическое воспитание учащихся на уроках трудового обучения</v>
          </cell>
          <cell r="F9" t="str">
            <v>Ремонт школьной мебели</v>
          </cell>
        </row>
        <row r="10">
          <cell r="B10" t="str">
            <v>Лобанов А.В.</v>
          </cell>
          <cell r="D10" t="str">
            <v>музыка</v>
          </cell>
          <cell r="E10" t="str">
            <v>Формирование музыкальной культуры как неотъемлемой части духовной культуры школьников</v>
          </cell>
          <cell r="F10" t="str">
            <v>Организация концертов с участием  учащихся музыкальной школы</v>
          </cell>
        </row>
      </sheetData>
      <sheetData sheetId="3" refreshError="1"/>
      <sheetData sheetId="4" refreshError="1"/>
      <sheetData sheetId="5">
        <row r="6">
          <cell r="B6" t="str">
            <v>Новоселова Н.Ю.</v>
          </cell>
          <cell r="C6" t="str">
            <v>учитель ИЗО и черчения</v>
          </cell>
          <cell r="D6" t="str">
            <v>Мастер-класс "Рисунок гуашью "Ежик в тумане"</v>
          </cell>
          <cell r="E6" t="str">
            <v>школьный</v>
          </cell>
          <cell r="H6" t="str">
            <v>Рисунок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КПК"/>
      <sheetName val="Аттестация"/>
      <sheetName val="Самообразование"/>
      <sheetName val="Конкурсы"/>
      <sheetName val="Публикации"/>
      <sheetName val="Мастер-классы"/>
      <sheetName val="Молодые педагоги "/>
      <sheetName val="Сведения о педагогах-психологах"/>
      <sheetName val="Лист11"/>
      <sheetName val="Лист1"/>
    </sheetNames>
    <sheetDataSet>
      <sheetData sheetId="0">
        <row r="7">
          <cell r="B7" t="str">
            <v>Система работы классного руководителя со школьниками по самоопределению и профориентации с учетом региональной и местной специфики</v>
          </cell>
          <cell r="C7" t="str">
            <v>профориентация обучающихся</v>
          </cell>
          <cell r="D7" t="str">
            <v>Корсадыкова Анна Васильевна</v>
          </cell>
          <cell r="E7" t="str">
            <v>учитель математики</v>
          </cell>
          <cell r="F7">
            <v>44927</v>
          </cell>
          <cell r="G7">
            <v>36</v>
          </cell>
          <cell r="H7" t="str">
            <v>БУ ВО "Сургутский государственный университет"</v>
          </cell>
          <cell r="I7" t="str">
            <v>дистанционная</v>
          </cell>
          <cell r="J7"/>
          <cell r="K7" t="str">
            <v>31.01.2023 серия 860603000314 № 4128</v>
          </cell>
        </row>
        <row r="8">
          <cell r="B8" t="str">
            <v>Сопровождение процесса профессионального самоопределения и профессиональной ориентации для учеников старших классов</v>
          </cell>
          <cell r="C8" t="str">
            <v>профориентация обучающихся</v>
          </cell>
          <cell r="D8" t="str">
            <v>Корсадыкова Анна Васильевна</v>
          </cell>
          <cell r="E8" t="str">
            <v>учитель математики</v>
          </cell>
          <cell r="F8" t="str">
            <v>декабрь 2022-2 январь 2023</v>
          </cell>
          <cell r="G8">
            <v>72</v>
          </cell>
          <cell r="H8" t="str">
            <v>БУ ВО "Сургутский государственный университет"</v>
          </cell>
          <cell r="I8" t="str">
            <v>дистанционная</v>
          </cell>
          <cell r="J8"/>
          <cell r="K8" t="str">
            <v>16.01.2023 серия 860603000042 № 3856</v>
          </cell>
        </row>
        <row r="9">
          <cell r="B9" t="str">
            <v>Подготовка_организаторов_ППЭ_(технологии_передачи_ЭМ_по_сети_Интернет_и_сканирования_в_аудитории_ППЭ)</v>
          </cell>
          <cell r="C9" t="str">
            <v>Подготовка организаторов ППЭ_ЕГЭ</v>
          </cell>
          <cell r="D9" t="str">
            <v>Зиновьева Ольга Николаевна</v>
          </cell>
          <cell r="E9" t="str">
            <v>учитель физики, астрономии и информатики</v>
          </cell>
          <cell r="F9" t="str">
            <v>4 мая 2023</v>
          </cell>
          <cell r="G9"/>
          <cell r="H9" t="str">
            <v>ФБГУ "Федеральный центр тестирования"</v>
          </cell>
          <cell r="I9" t="str">
            <v>дистанционная</v>
          </cell>
          <cell r="J9"/>
          <cell r="K9" t="str">
            <v>СЕРТИФИКАТ              № 0696BE7C-2F96-400F-85AC-736FA80CE1FF</v>
          </cell>
        </row>
        <row r="10">
          <cell r="B10" t="str">
            <v>ОБУЧЕНИЕ ОРГАНИЗАТОРОВ В АУДИТОРИИ  ВНЕ АУДИТОРИИ ПУНКТОВ ПРОВЕДЕНИЯ ОСНОВНОГО ГОСУДАРСТВЕННОГО ЭКЗАМЕНА ХАНТЫ-МАНСИЙСКОГО АВТОНОМНОГО ОКРУГА - ЮГРЫ</v>
          </cell>
          <cell r="C10" t="str">
            <v>Подготовка организаторов ППЭ_ОГЭ</v>
          </cell>
          <cell r="D10" t="str">
            <v>Зиновьева Ольга Николаевна</v>
          </cell>
          <cell r="E10" t="str">
            <v>учитель физики, астрономии и информатики</v>
          </cell>
          <cell r="F10">
            <v>45061</v>
          </cell>
          <cell r="G10"/>
          <cell r="H10" t="str">
            <v>АУДПО ХМАО_Югры "Институт развития образования"</v>
          </cell>
          <cell r="I10" t="str">
            <v>дистанционная</v>
          </cell>
          <cell r="J10"/>
          <cell r="K10" t="str">
            <v>Сертификат №495</v>
          </cell>
        </row>
      </sheetData>
      <sheetData sheetId="1"/>
      <sheetData sheetId="2">
        <row r="6">
          <cell r="B6" t="str">
            <v>Григорьева Анастасия Олеговна</v>
          </cell>
          <cell r="C6" t="str">
            <v>Учитель химии и биологии</v>
          </cell>
          <cell r="D6" t="str">
            <v>Химия, биология</v>
          </cell>
          <cell r="E6" t="str">
            <v xml:space="preserve">Формирование естественно-научной грамотности в рамках уроков биологии </v>
          </cell>
          <cell r="F6" t="str">
            <v>Представление опыта работы на заседании районного методического объединения по направлению Естественно-научная грамотность 31.01.2023 г.</v>
          </cell>
        </row>
        <row r="7">
          <cell r="B7" t="str">
            <v>Корсадыкова Анна Васильевна</v>
          </cell>
          <cell r="C7" t="str">
            <v>учитель математики</v>
          </cell>
          <cell r="D7" t="str">
            <v>математика</v>
          </cell>
          <cell r="E7" t="str">
            <v xml:space="preserve">Способы повышения мотивации к изучению математики у подростков </v>
          </cell>
          <cell r="F7" t="str">
            <v>участие в вебинаре "Активные методы обучения на занятиях в школах и дошкольных учреждениях"сертификат № 535603СРТ</v>
          </cell>
        </row>
        <row r="8">
          <cell r="B8" t="str">
            <v>Постникова Лидия Алексеевна</v>
          </cell>
          <cell r="C8" t="str">
            <v>Заместитель директора по УВР, учитель математики</v>
          </cell>
          <cell r="D8" t="str">
            <v>математика</v>
          </cell>
          <cell r="E8" t="str">
            <v>Формирующее оценивание как современный подход к оценке учебных достижений обучающихся”</v>
          </cell>
          <cell r="F8" t="str">
            <v>обмен опытом, результаты ГИА</v>
          </cell>
        </row>
        <row r="9">
          <cell r="B9" t="str">
            <v>Румянцева Татьяна Борисовна</v>
          </cell>
          <cell r="C9" t="str">
            <v>Директор, учитель математики</v>
          </cell>
          <cell r="D9" t="str">
            <v>математика</v>
          </cell>
          <cell r="E9" t="str">
            <v>Активные формы и методы работы на уроках математики</v>
          </cell>
          <cell r="F9" t="str">
            <v>обмен опытом, результаты ГИА</v>
          </cell>
        </row>
        <row r="10">
          <cell r="B10" t="str">
            <v>Зиновьева Ольга Николаевна</v>
          </cell>
          <cell r="C10" t="str">
            <v>Учитель физики, астрономии и информатики</v>
          </cell>
          <cell r="D10" t="str">
            <v>Физика, астрономия, информатика</v>
          </cell>
          <cell r="E10" t="str">
            <v>Повышение качества уроков физики, информатики и астрономии с учетом современных требований и ориентиров на обновление содержания образования согласно ФГОС НОО, ФГОС ООО</v>
          </cell>
          <cell r="F10" t="str">
            <v>Предоставление опыта работы по подготовке к ГИА по физике на заседании районного методического объединения по направлению Естественно-научная грамотность 31.01.2023 г., результаты ГИА</v>
          </cell>
        </row>
        <row r="11">
          <cell r="B11" t="str">
            <v>Жогина Татьяна Александровна</v>
          </cell>
          <cell r="C11" t="str">
            <v>Заместитель директора по ВР, учитель географии</v>
          </cell>
          <cell r="D11" t="str">
            <v>география</v>
          </cell>
          <cell r="E11" t="str">
            <v>Использование ЭОР при изучении географии и подготовке к ГИА</v>
          </cell>
          <cell r="F11" t="str">
            <v>обмен опытом, результаты ГИА</v>
          </cell>
        </row>
      </sheetData>
      <sheetData sheetId="3"/>
      <sheetData sheetId="4"/>
      <sheetData sheetId="5">
        <row r="6">
          <cell r="B6" t="str">
            <v>Григорьева Анастасия Олеговна</v>
          </cell>
          <cell r="C6" t="str">
            <v>Учитель химии и биологии</v>
          </cell>
          <cell r="D6" t="str">
            <v>Заседание районного методического объединения по направлению Естественно-научная грамотность</v>
          </cell>
          <cell r="E6" t="str">
            <v>районный</v>
          </cell>
          <cell r="F6" t="str">
            <v>31.01.2023 г.</v>
          </cell>
          <cell r="I6" t="str">
            <v>https://xn--80abbqipopbve.xn--p1ai/obshchee-obrazovanie/funkcionalnaya-gramotnost/</v>
          </cell>
        </row>
        <row r="7">
          <cell r="B7" t="str">
            <v>Зиновьева Ольга Николаевна</v>
          </cell>
          <cell r="C7" t="str">
            <v>учитель физики, астрономии и информатики</v>
          </cell>
          <cell r="D7" t="str">
            <v>Заседание РМО по направлению "Естественно-научная грамотность"</v>
          </cell>
          <cell r="E7" t="str">
            <v>районный</v>
          </cell>
          <cell r="F7" t="str">
            <v>31.01.2023 г.</v>
          </cell>
          <cell r="I7" t="str">
            <v>https://xn--80abbqipopbve.xn--p1ai/obshchee-obrazovanie/funkcionalnaya-gramotnost/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КПК"/>
      <sheetName val="Аттестация"/>
      <sheetName val="Самообразование"/>
      <sheetName val="Конкурсы"/>
      <sheetName val="Публикации"/>
      <sheetName val="Мастер-классы"/>
      <sheetName val="Молодые педагоги "/>
      <sheetName val="Сведения о педагогах-психологах"/>
      <sheetName val="Лист11"/>
      <sheetName val="Лист1"/>
    </sheetNames>
    <sheetDataSet>
      <sheetData sheetId="0"/>
      <sheetData sheetId="1"/>
      <sheetData sheetId="2">
        <row r="6">
          <cell r="B6" t="str">
            <v>Чернова Е.П.</v>
          </cell>
          <cell r="D6" t="str">
            <v>русский язык, литература</v>
          </cell>
          <cell r="E6" t="str">
            <v>Использование активных методов обучения на уроках русского языка и литературы как средства формирования лингвистической компетенции обучающихся</v>
          </cell>
          <cell r="F6" t="str">
            <v>РМО по читательской грамотности</v>
          </cell>
        </row>
        <row r="7">
          <cell r="B7" t="str">
            <v>Шумилова М.А.</v>
          </cell>
          <cell r="D7" t="str">
            <v>русский язык, литература</v>
          </cell>
          <cell r="E7" t="str">
            <v>Использование активных методов обучения на уроках русского языка и литературы как средства формирования читательской грамотности обучающихся</v>
          </cell>
          <cell r="F7" t="str">
            <v>Урок-квест журналистское расследование по рассказу Абрамова "О чем плачут лошади".</v>
          </cell>
        </row>
        <row r="8">
          <cell r="B8" t="str">
            <v>Муковнина Е.И.</v>
          </cell>
          <cell r="D8" t="str">
            <v>русский язык, литература</v>
          </cell>
          <cell r="E8" t="str">
            <v>«Развитие языковой компетенции и читательской грамотности обучающихся
на уроках русского языка и литературы</v>
          </cell>
          <cell r="F8"/>
        </row>
        <row r="9">
          <cell r="B9" t="str">
            <v>Муленкова А.А.</v>
          </cell>
          <cell r="D9" t="str">
            <v>история, обществознание</v>
          </cell>
          <cell r="E9" t="str">
            <v>Использование активных методов обучения на уроках истории и обществознания как средства формирования основных компетенций обучающихся</v>
          </cell>
          <cell r="F9" t="str">
            <v>РМО по финансовой грамотности</v>
          </cell>
        </row>
        <row r="10">
          <cell r="B10" t="str">
            <v>Гилязова А.Р.</v>
          </cell>
          <cell r="D10" t="str">
            <v>английский язык</v>
          </cell>
          <cell r="E10" t="str">
            <v>Использование инновационных технологий, как средство повышения качества знаний учащихся и мотивации к изучению английского языка</v>
          </cell>
          <cell r="F10"/>
        </row>
        <row r="11">
          <cell r="B11" t="str">
            <v>Румма Е.А.</v>
          </cell>
          <cell r="C11" t="str">
            <v>учитель</v>
          </cell>
          <cell r="D11" t="str">
            <v>английский язык</v>
          </cell>
          <cell r="E11" t="str">
            <v>Помощь учащимся в формировании умения самооценивания, как лучшего способа стимулирования мотивации к учебной и иной деятельности</v>
          </cell>
          <cell r="F11" t="str">
            <v>РМО по читательской грамотности</v>
          </cell>
        </row>
      </sheetData>
      <sheetData sheetId="3"/>
      <sheetData sheetId="4">
        <row r="6">
          <cell r="A6" t="str">
            <v>Шумилова М.А.</v>
          </cell>
          <cell r="B6" t="str">
            <v>учитель</v>
          </cell>
          <cell r="C6" t="str">
            <v xml:space="preserve">Конспек урока-квеста "Журналистское расследование по рассказу Ф.Абрамова "О чем плачут лошади""".
2.Конспект урока (краткий) Разряды наречий.(Инфоурок)
3. Материалы по педсовету «Использование оценочных процедур в повышении качества знаний».(Портал «Просвещение»)
</v>
          </cell>
          <cell r="D6" t="str">
            <v>федеральный</v>
          </cell>
          <cell r="E6">
            <v>45047</v>
          </cell>
          <cell r="F6" t="str">
            <v>Инфоурок, портал Просвещение</v>
          </cell>
        </row>
        <row r="7">
          <cell r="A7" t="str">
            <v>Румма Е.А.</v>
          </cell>
          <cell r="B7" t="str">
            <v>учитель</v>
          </cell>
          <cell r="C7" t="str">
            <v>Использование модального глагола have to</v>
          </cell>
          <cell r="D7" t="str">
            <v>федеральный</v>
          </cell>
          <cell r="E7">
            <v>44805</v>
          </cell>
          <cell r="F7" t="str">
            <v>Инфоурок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КПК"/>
      <sheetName val="Аттестация"/>
      <sheetName val="Самообразование"/>
      <sheetName val="Конкурсы"/>
      <sheetName val="Публикации"/>
      <sheetName val="Мастер-классы"/>
      <sheetName val="Молодые педагоги "/>
      <sheetName val="Сведения о педагогах-психологах"/>
      <sheetName val="Лист11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A6" t="str">
            <v>Соленова Мария Михайловна</v>
          </cell>
          <cell r="B6" t="str">
            <v>педагог-психолог</v>
          </cell>
          <cell r="C6" t="str">
            <v>17 лет</v>
          </cell>
          <cell r="D6" t="str">
            <v>Технология проведения комплексного профориентационного тестирования для школьников 9-10 классов;    Организация и содержание деятельности ОУ по урегулированию конфликтов в рамках школьной службы примирения (медиации)</v>
          </cell>
          <cell r="E6" t="str">
            <v>15.09.2022 - 24.10.2022;  10.04.2023 - 29.04.2023</v>
          </cell>
          <cell r="F6" t="str">
            <v>36 ч, дистанционная;  72 ч., дистанционно</v>
          </cell>
          <cell r="G6" t="str">
            <v>БУ ВО "Сургутский государственный университет";    БУ ВО "Сургутский государственный университет"</v>
          </cell>
        </row>
      </sheetData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КПК"/>
      <sheetName val="Аттестация"/>
      <sheetName val="Самообразование"/>
      <sheetName val="Конкурсы"/>
      <sheetName val="Публикации"/>
      <sheetName val="Мастер-классы"/>
      <sheetName val="Молодые педагоги "/>
      <sheetName val="Сведения о педагогах-психологах"/>
      <sheetName val="Лист11"/>
      <sheetName val="Лист1"/>
    </sheetNames>
    <sheetDataSet>
      <sheetData sheetId="0">
        <row r="14">
          <cell r="B14" t="str">
            <v xml:space="preserve">"Разные равные - социализация детей с ОВЗ" </v>
          </cell>
          <cell r="D14" t="str">
            <v>Гришина Алина Владимировна</v>
          </cell>
          <cell r="E14" t="str">
            <v>учитель начальных классов</v>
          </cell>
          <cell r="F14">
            <v>44945</v>
          </cell>
          <cell r="G14">
            <v>72</v>
          </cell>
          <cell r="H14" t="str">
            <v>Инфоурок</v>
          </cell>
          <cell r="I14" t="str">
            <v>дистанционная</v>
          </cell>
          <cell r="K14" t="str">
            <v xml:space="preserve">Свидетельство ЖО35919973  </v>
          </cell>
        </row>
        <row r="15">
          <cell r="B15" t="str">
            <v xml:space="preserve">"Ментальная арифметика. Сложение и вычитание" </v>
          </cell>
          <cell r="D15" t="str">
            <v>Гришина Алина Владимировна</v>
          </cell>
          <cell r="E15" t="str">
            <v>учитель начальных классов</v>
          </cell>
          <cell r="F15" t="str">
            <v>05.02.2023г</v>
          </cell>
          <cell r="G15">
            <v>108</v>
          </cell>
          <cell r="H15" t="str">
            <v>Инфоурок</v>
          </cell>
          <cell r="I15" t="str">
            <v>дистанционная</v>
          </cell>
          <cell r="K15" t="str">
            <v xml:space="preserve">ПК 00487195   </v>
          </cell>
        </row>
        <row r="16">
          <cell r="D16" t="str">
            <v>Холодович Татьяна Борисовна</v>
          </cell>
          <cell r="E16" t="str">
            <v>учитель начальных классов</v>
          </cell>
          <cell r="F16" t="str">
            <v xml:space="preserve">27.11.2022-20.12.2022 </v>
          </cell>
          <cell r="G16">
            <v>72</v>
          </cell>
          <cell r="H16" t="str">
            <v>Инфоурок</v>
          </cell>
          <cell r="I16" t="str">
            <v>дистанционная</v>
          </cell>
          <cell r="K16" t="str">
            <v>ПК №002985065</v>
          </cell>
        </row>
      </sheetData>
      <sheetData sheetId="1"/>
      <sheetData sheetId="2">
        <row r="6">
          <cell r="B6" t="str">
            <v>Таланова Светлана Михайловна</v>
          </cell>
          <cell r="C6" t="str">
            <v>учитель начальных классов</v>
          </cell>
          <cell r="E6" t="str">
            <v>Формирование функциональной грамотности  в начальной школе</v>
          </cell>
          <cell r="F6" t="str">
            <v>Мероприятия: уроки математической грамотности с лесными персонажами)кпк: "Формирование функциональной грамотности в начальной школе."</v>
          </cell>
        </row>
        <row r="7">
          <cell r="B7" t="str">
            <v>Ромашкина Галина Дмитриевна</v>
          </cell>
          <cell r="C7" t="str">
            <v>учитель начальных классов</v>
          </cell>
          <cell r="E7" t="str">
            <v>Словарная работа на уроках русского языка в начальной школе.</v>
          </cell>
          <cell r="F7" t="str">
            <v>кпк «Речевое развитие школьников на уроках родного (русского) языка в условиях реализации обновленного ФГОС НОО», обмен опытом (открытый урок), отчет</v>
          </cell>
        </row>
        <row r="8">
          <cell r="B8" t="str">
            <v>Шишкина Оксана Викторовна</v>
          </cell>
          <cell r="C8" t="str">
            <v>учитель начальных классов</v>
          </cell>
          <cell r="E8" t="str">
            <v>Развитие творческих способностей младших школьников</v>
          </cell>
          <cell r="F8" t="str">
            <v>Разработка мероприятий, обмен опытом, отчет</v>
          </cell>
        </row>
        <row r="9">
          <cell r="B9" t="str">
            <v>Холодович Татьяна Борисовна</v>
          </cell>
          <cell r="C9" t="str">
            <v>учитель начальных классов</v>
          </cell>
          <cell r="E9" t="str">
            <v>Формирование читательской самостоятельности младших школьников через умения и навыки работы с книгой на уроках.</v>
          </cell>
          <cell r="F9" t="str">
            <v>Разработка мероприятий, обмен опытом, отчет</v>
          </cell>
        </row>
        <row r="10">
          <cell r="B10" t="str">
            <v>Гришина Алина Владимировна</v>
          </cell>
          <cell r="C10" t="str">
            <v>учитель начальных классов</v>
          </cell>
          <cell r="E10" t="str">
            <v>Развитие математической грамотности учащихся</v>
          </cell>
          <cell r="F10" t="str">
            <v>Разработка мероприятий, открытый урок. Публикация, отчет</v>
          </cell>
        </row>
        <row r="11">
          <cell r="B11" t="str">
            <v xml:space="preserve">Козак Ольга Васильевна </v>
          </cell>
          <cell r="C11" t="str">
            <v>учитель начальных классов</v>
          </cell>
          <cell r="E11" t="str">
            <v>Развитие функциональной грамотности у младших школьников с использованием современных образовательных технологий</v>
          </cell>
          <cell r="F11" t="str">
            <v>Мастер-класс, обмен опытом, открытые уроки, публикации</v>
          </cell>
        </row>
        <row r="12">
          <cell r="B12" t="str">
            <v>Истомина Елена Дмитриевна</v>
          </cell>
          <cell r="C12" t="str">
            <v>учитель начальных классов</v>
          </cell>
          <cell r="E12" t="str">
            <v>Развитие орфографической зоркости</v>
          </cell>
          <cell r="F12" t="str">
            <v>Обмен опытом (открытый урок). Отчет</v>
          </cell>
        </row>
        <row r="13">
          <cell r="B13" t="str">
            <v>Лысякова Инга Владимировна</v>
          </cell>
          <cell r="C13" t="str">
            <v>учитель начальных классов</v>
          </cell>
          <cell r="E13" t="str">
            <v>Развитие речи на уроках в начальной школев условиях обновленных ФГОС</v>
          </cell>
          <cell r="F13" t="str">
            <v>Разработка мероприятий, отчет</v>
          </cell>
        </row>
      </sheetData>
      <sheetData sheetId="3"/>
      <sheetData sheetId="4">
        <row r="6">
          <cell r="A6" t="str">
            <v>Гришина Алина Владимировна</v>
          </cell>
          <cell r="B6" t="str">
            <v>учитель начальных классов</v>
          </cell>
          <cell r="C6" t="str">
            <v>Внеурочное мероприятие "Книга-лучший друг"    22.02.2023               Инфоурок</v>
          </cell>
          <cell r="D6" t="str">
            <v xml:space="preserve">федеральный </v>
          </cell>
          <cell r="E6">
            <v>44979</v>
          </cell>
          <cell r="F6" t="str">
            <v>Инфоурок</v>
          </cell>
        </row>
        <row r="7">
          <cell r="A7" t="str">
            <v>Гришина Алина Владимировна</v>
          </cell>
          <cell r="B7" t="str">
            <v>учитель начальных классов</v>
          </cell>
          <cell r="C7" t="str">
            <v>Конспект урока по математике для 4 класса "Скорость. Время. Расстояние"</v>
          </cell>
          <cell r="D7" t="str">
            <v>федеральный</v>
          </cell>
          <cell r="E7">
            <v>44964</v>
          </cell>
          <cell r="F7" t="str">
            <v>Инфоурок</v>
          </cell>
        </row>
        <row r="8">
          <cell r="A8" t="str">
            <v>Гришина Алина Владимировна</v>
          </cell>
          <cell r="B8" t="str">
            <v>учитель начальных классов</v>
          </cell>
          <cell r="C8" t="str">
            <v>Конспект мастер - класса к конкурсу "Учитель года - 2023"</v>
          </cell>
          <cell r="D8" t="str">
            <v>федеральный</v>
          </cell>
          <cell r="E8" t="str">
            <v>31.02.2023</v>
          </cell>
          <cell r="F8" t="str">
            <v>Инфоурок</v>
          </cell>
        </row>
        <row r="9">
          <cell r="A9" t="str">
            <v>Гришина Алина Владимировна</v>
          </cell>
          <cell r="B9" t="str">
            <v>учитель начальных классов</v>
          </cell>
          <cell r="C9" t="str">
            <v>Интегрированный урок математики с элементами шахмат: «Решение задач на увеличение и уменьшение в несколько раз».</v>
          </cell>
          <cell r="D9" t="str">
            <v>федеральный</v>
          </cell>
          <cell r="E9">
            <v>44954</v>
          </cell>
          <cell r="F9" t="str">
            <v>Инфоурок</v>
          </cell>
        </row>
        <row r="10">
          <cell r="A10" t="str">
            <v>Гришина Алина Владимировна</v>
          </cell>
          <cell r="B10" t="str">
            <v>учитель начальных классов</v>
          </cell>
          <cell r="C10" t="str">
            <v>Эссе на тему:"Я-учитель!"</v>
          </cell>
          <cell r="D10" t="str">
            <v>федеральный</v>
          </cell>
          <cell r="E10">
            <v>44957</v>
          </cell>
          <cell r="F10" t="str">
            <v>Инфоурок</v>
          </cell>
        </row>
        <row r="11">
          <cell r="A11" t="str">
            <v>Гришина Алина Владимировна</v>
          </cell>
          <cell r="B11" t="str">
            <v>учитель начальных классов</v>
          </cell>
          <cell r="C11" t="str">
            <v xml:space="preserve">«Развитие математической грамотности при подготовке к ВПР» </v>
          </cell>
          <cell r="D11" t="str">
            <v>федеральный</v>
          </cell>
          <cell r="E11">
            <v>44987</v>
          </cell>
          <cell r="F11" t="str">
            <v>Инфоурок</v>
          </cell>
        </row>
        <row r="12">
          <cell r="A12" t="str">
            <v>Гришина Алина Владимировна</v>
          </cell>
          <cell r="B12" t="str">
            <v>учитель начальных классов</v>
          </cell>
          <cell r="C12" t="str">
            <v>Урок-экскурсия по окружающему миру для 4 класса на тему "Мир древности: далекий и близкий"</v>
          </cell>
          <cell r="D12" t="str">
            <v>федеральный</v>
          </cell>
          <cell r="E12">
            <v>44949</v>
          </cell>
          <cell r="F12" t="str">
            <v>Инфоурок</v>
          </cell>
        </row>
        <row r="13">
          <cell r="A13" t="str">
            <v>Козак Ольга Васильевна</v>
          </cell>
          <cell r="B13" t="str">
            <v>учитель начальных классов</v>
          </cell>
          <cell r="C13" t="str">
            <v>Материалы к уроку окружающего мира "Пётр Великий"</v>
          </cell>
          <cell r="D13" t="str">
            <v>федеральный</v>
          </cell>
          <cell r="E13">
            <v>45004</v>
          </cell>
          <cell r="F13" t="str">
            <v>Инфоурок</v>
          </cell>
        </row>
        <row r="14">
          <cell r="A14" t="str">
            <v>Козак Ольга Васильевна</v>
          </cell>
          <cell r="B14" t="str">
            <v>учитель начальных классов</v>
          </cell>
          <cell r="C14" t="str">
            <v>Презентация "Ребусы для начальной школы"</v>
          </cell>
          <cell r="D14" t="str">
            <v>федеральный</v>
          </cell>
          <cell r="E14">
            <v>44975</v>
          </cell>
          <cell r="F14" t="str">
            <v>Инфоурок</v>
          </cell>
        </row>
        <row r="15">
          <cell r="A15" t="str">
            <v>Козак Ольга Васильевна</v>
          </cell>
          <cell r="B15" t="str">
            <v>учитель начальных классов</v>
          </cell>
          <cell r="C15" t="str">
            <v>Сценарий праздника "День матери"</v>
          </cell>
          <cell r="D15" t="str">
            <v>федеральный</v>
          </cell>
          <cell r="E15">
            <v>44976</v>
          </cell>
          <cell r="F15" t="str">
            <v>Инфоурок</v>
          </cell>
        </row>
      </sheetData>
      <sheetData sheetId="5">
        <row r="6">
          <cell r="B6" t="str">
            <v>Холодович Татьяна Борисовна</v>
          </cell>
          <cell r="C6" t="str">
            <v>учитель начальных классов</v>
          </cell>
          <cell r="D6" t="str">
            <v>Доклад по методическому семинару "Представление опыта. Формирование математической грамотности у учащихся начальных классов в соответствии с требованиями ФГОС"</v>
          </cell>
          <cell r="E6" t="str">
            <v>районный</v>
          </cell>
          <cell r="G6" t="str">
            <v>нет</v>
          </cell>
          <cell r="I6" t="str">
            <v>http://www.комобразбер.рф/data/documents/MBOU-Svetlovskaya-.pdf</v>
          </cell>
        </row>
        <row r="8">
          <cell r="B8" t="str">
            <v>Гришина Алина Владимировна</v>
          </cell>
          <cell r="C8" t="str">
            <v>учитель начальных классов</v>
          </cell>
          <cell r="D8" t="str">
            <v>Доклад по методическому семинару "Представление опыта. Формирование математической грамотности у учащихся начальных классов в соответствии с требованиями ФГОС"</v>
          </cell>
          <cell r="E8" t="str">
            <v>районный</v>
          </cell>
          <cell r="G8" t="str">
            <v>да</v>
          </cell>
          <cell r="I8" t="str">
            <v>http://www.комобразбер.рф/data/documents/MBOU-Svetlovskaya-.pdf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topLeftCell="A13" zoomScale="70" zoomScaleNormal="70" workbookViewId="0">
      <selection activeCell="E36" sqref="E35:E36"/>
    </sheetView>
  </sheetViews>
  <sheetFormatPr defaultColWidth="9.140625" defaultRowHeight="15.75" x14ac:dyDescent="0.25"/>
  <cols>
    <col min="1" max="1" width="10" style="17" customWidth="1"/>
    <col min="2" max="2" width="21.42578125" style="17" customWidth="1"/>
    <col min="3" max="3" width="18.85546875" style="17" customWidth="1"/>
    <col min="4" max="4" width="24.5703125" style="17" customWidth="1"/>
    <col min="5" max="5" width="28.140625" style="17" customWidth="1"/>
    <col min="6" max="6" width="25.85546875" style="17" customWidth="1"/>
    <col min="7" max="7" width="23.140625" style="17" customWidth="1"/>
    <col min="8" max="8" width="22.5703125" style="17" customWidth="1"/>
    <col min="9" max="9" width="19.7109375" style="17" customWidth="1"/>
    <col min="10" max="10" width="17.85546875" style="17" customWidth="1"/>
    <col min="11" max="11" width="19.5703125" style="17" customWidth="1"/>
    <col min="12" max="16384" width="9.140625" style="17"/>
  </cols>
  <sheetData>
    <row r="1" spans="1:11" x14ac:dyDescent="0.25">
      <c r="K1" s="39" t="s">
        <v>21</v>
      </c>
    </row>
    <row r="4" spans="1:11" ht="30" customHeight="1" x14ac:dyDescent="0.25">
      <c r="A4" s="70" t="s">
        <v>53</v>
      </c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1" ht="27" customHeight="1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s="18" customFormat="1" ht="81" customHeight="1" x14ac:dyDescent="0.25">
      <c r="A6" s="20" t="s">
        <v>9</v>
      </c>
      <c r="B6" s="20" t="s">
        <v>25</v>
      </c>
      <c r="C6" s="20" t="s">
        <v>12</v>
      </c>
      <c r="D6" s="20" t="s">
        <v>10</v>
      </c>
      <c r="E6" s="20" t="s">
        <v>11</v>
      </c>
      <c r="F6" s="20" t="s">
        <v>54</v>
      </c>
      <c r="G6" s="20" t="s">
        <v>55</v>
      </c>
      <c r="H6" s="20" t="s">
        <v>26</v>
      </c>
      <c r="I6" s="40" t="s">
        <v>56</v>
      </c>
      <c r="J6" s="28" t="s">
        <v>46</v>
      </c>
      <c r="K6" s="20" t="s">
        <v>45</v>
      </c>
    </row>
    <row r="7" spans="1:11" ht="31.5" x14ac:dyDescent="0.25">
      <c r="A7" s="28"/>
      <c r="B7" s="40" t="str">
        <f>'[1] КПК'!B7</f>
        <v>Преподавание живописи</v>
      </c>
      <c r="C7" s="40" t="str">
        <f>'[1] КПК'!C7</f>
        <v>Преподавание живописи</v>
      </c>
      <c r="D7" s="40" t="str">
        <f>'[1] КПК'!D7</f>
        <v>Новоселова Н.Ю.</v>
      </c>
      <c r="E7" s="40" t="str">
        <f>'[1] КПК'!E7</f>
        <v>Учитель ИЗО и черчения</v>
      </c>
      <c r="F7" s="40" t="str">
        <f>'[1] КПК'!F7</f>
        <v>14.05.2023-03.08.2023</v>
      </c>
      <c r="G7" s="40">
        <f>'[1] КПК'!G7</f>
        <v>167</v>
      </c>
      <c r="H7" s="40">
        <f>'[1] КПК'!H7</f>
        <v>0</v>
      </c>
      <c r="I7" s="40" t="str">
        <f>'[1] КПК'!I7</f>
        <v>дистанционная</v>
      </c>
      <c r="J7" s="40">
        <f>'[1] КПК'!J7</f>
        <v>0</v>
      </c>
      <c r="K7" s="40" t="str">
        <f>'[1] КПК'!K7</f>
        <v>Удостоверение ожидается</v>
      </c>
    </row>
    <row r="8" spans="1:11" ht="78.75" x14ac:dyDescent="0.25">
      <c r="A8" s="28"/>
      <c r="B8" s="40" t="str">
        <f>'[1] КПК'!B8</f>
        <v>Основы обеспечения информационной безопасности детей</v>
      </c>
      <c r="C8" s="40" t="str">
        <f>'[1] КПК'!C8</f>
        <v>Основы обеспечения информационной безопасности детей</v>
      </c>
      <c r="D8" s="40" t="str">
        <f>'[1] КПК'!D8</f>
        <v>Степанько Е.Н.</v>
      </c>
      <c r="E8" s="40" t="str">
        <f>'[1] КПК'!E8</f>
        <v>Учитель технологии (девочки)</v>
      </c>
      <c r="F8" s="66">
        <v>45047</v>
      </c>
      <c r="G8" s="40">
        <f>'[1] КПК'!G8</f>
        <v>36</v>
      </c>
      <c r="H8" s="40" t="str">
        <f>'[1] КПК'!H8</f>
        <v>ООО "Центр инновационного образования и воспитания"</v>
      </c>
      <c r="I8" s="40" t="str">
        <f>'[1] КПК'!I8</f>
        <v>дистанционная</v>
      </c>
      <c r="J8" s="40">
        <f>'[1] КПК'!J8</f>
        <v>0</v>
      </c>
      <c r="K8" s="40" t="str">
        <f>'[1] КПК'!K8</f>
        <v>сертификат</v>
      </c>
    </row>
    <row r="9" spans="1:11" ht="110.25" x14ac:dyDescent="0.25">
      <c r="A9" s="28"/>
      <c r="B9" s="40" t="str">
        <f>'[1] КПК'!B9</f>
        <v>Основы преподавания предметной области "Технология" в соответствии с обновленными ФГОС</v>
      </c>
      <c r="C9" s="40" t="s">
        <v>114</v>
      </c>
      <c r="D9" s="40" t="str">
        <f>'[1] КПК'!D9</f>
        <v>Степанько Е.Н.</v>
      </c>
      <c r="E9" s="40" t="str">
        <f>'[1] КПК'!E9</f>
        <v>Учитель технологии (девочки)</v>
      </c>
      <c r="F9" s="66">
        <v>45047</v>
      </c>
      <c r="G9" s="40">
        <f>'[1] КПК'!G9</f>
        <v>36</v>
      </c>
      <c r="H9" s="40" t="str">
        <f>'[1] КПК'!H9</f>
        <v>ООО "Центр инновационного образования и воспитания"</v>
      </c>
      <c r="I9" s="40" t="str">
        <f>'[1] КПК'!I9</f>
        <v>дистанционная</v>
      </c>
      <c r="J9" s="40">
        <f>'[1] КПК'!J9</f>
        <v>0</v>
      </c>
      <c r="K9" s="40" t="str">
        <f>'[1] КПК'!K9</f>
        <v>сертификат</v>
      </c>
    </row>
    <row r="10" spans="1:11" ht="141.75" x14ac:dyDescent="0.25">
      <c r="A10" s="28"/>
      <c r="B10" s="68" t="s">
        <v>115</v>
      </c>
      <c r="C10" s="40" t="s">
        <v>122</v>
      </c>
      <c r="D10" s="40" t="s">
        <v>116</v>
      </c>
      <c r="E10" s="40" t="s">
        <v>117</v>
      </c>
      <c r="F10" s="40" t="s">
        <v>118</v>
      </c>
      <c r="G10" s="40"/>
      <c r="H10" s="40" t="s">
        <v>119</v>
      </c>
      <c r="I10" s="40" t="s">
        <v>120</v>
      </c>
      <c r="J10" s="40"/>
      <c r="K10" s="60" t="s">
        <v>121</v>
      </c>
    </row>
    <row r="11" spans="1:11" ht="141.75" x14ac:dyDescent="0.25">
      <c r="A11" s="28"/>
      <c r="B11" s="40" t="str">
        <f>'[2] КПК'!B7</f>
        <v>Система работы классного руководителя со школьниками по самоопределению и профориентации с учетом региональной и местной специфики</v>
      </c>
      <c r="C11" s="40" t="str">
        <f>'[2] КПК'!C7</f>
        <v>профориентация обучающихся</v>
      </c>
      <c r="D11" s="40" t="str">
        <f>'[2] КПК'!D7</f>
        <v>Корсадыкова Анна Васильевна</v>
      </c>
      <c r="E11" s="40" t="str">
        <f>'[2] КПК'!E7</f>
        <v>учитель математики</v>
      </c>
      <c r="F11" s="40">
        <f>'[2] КПК'!F7</f>
        <v>44927</v>
      </c>
      <c r="G11" s="40">
        <f>'[2] КПК'!G7</f>
        <v>36</v>
      </c>
      <c r="H11" s="40" t="str">
        <f>'[2] КПК'!H7</f>
        <v>БУ ВО "Сургутский государственный университет"</v>
      </c>
      <c r="I11" s="40" t="str">
        <f>'[2] КПК'!I7</f>
        <v>дистанционная</v>
      </c>
      <c r="J11" s="40">
        <f>'[2] КПК'!J7</f>
        <v>0</v>
      </c>
      <c r="K11" s="49" t="str">
        <f>'[2] КПК'!K7</f>
        <v>31.01.2023 серия 860603000314 № 4128</v>
      </c>
    </row>
    <row r="12" spans="1:11" ht="126" x14ac:dyDescent="0.25">
      <c r="A12" s="28"/>
      <c r="B12" s="40" t="str">
        <f>'[2] КПК'!B8</f>
        <v>Сопровождение процесса профессионального самоопределения и профессиональной ориентации для учеников старших классов</v>
      </c>
      <c r="C12" s="40" t="str">
        <f>'[2] КПК'!C8</f>
        <v>профориентация обучающихся</v>
      </c>
      <c r="D12" s="40" t="str">
        <f>'[2] КПК'!D8</f>
        <v>Корсадыкова Анна Васильевна</v>
      </c>
      <c r="E12" s="40" t="str">
        <f>'[2] КПК'!E8</f>
        <v>учитель математики</v>
      </c>
      <c r="F12" s="40" t="str">
        <f>'[2] КПК'!F8</f>
        <v>декабрь 2022-2 январь 2023</v>
      </c>
      <c r="G12" s="40">
        <f>'[2] КПК'!G8</f>
        <v>72</v>
      </c>
      <c r="H12" s="40" t="str">
        <f>'[2] КПК'!H8</f>
        <v>БУ ВО "Сургутский государственный университет"</v>
      </c>
      <c r="I12" s="40" t="str">
        <f>'[2] КПК'!I8</f>
        <v>дистанционная</v>
      </c>
      <c r="J12" s="40">
        <f>'[2] КПК'!J8</f>
        <v>0</v>
      </c>
      <c r="K12" s="49" t="str">
        <f>'[2] КПК'!K8</f>
        <v>16.01.2023 серия 860603000042 № 3856</v>
      </c>
    </row>
    <row r="13" spans="1:11" ht="110.25" x14ac:dyDescent="0.25">
      <c r="A13" s="28"/>
      <c r="B13" s="40" t="str">
        <f>'[2] КПК'!B9</f>
        <v>Подготовка_организаторов_ППЭ_(технологии_передачи_ЭМ_по_сети_Интернет_и_сканирования_в_аудитории_ППЭ)</v>
      </c>
      <c r="C13" s="40" t="str">
        <f>'[2] КПК'!C9</f>
        <v>Подготовка организаторов ППЭ_ЕГЭ</v>
      </c>
      <c r="D13" s="40" t="str">
        <f>'[2] КПК'!D9</f>
        <v>Зиновьева Ольга Николаевна</v>
      </c>
      <c r="E13" s="40" t="str">
        <f>'[2] КПК'!E9</f>
        <v>учитель физики, астрономии и информатики</v>
      </c>
      <c r="F13" s="40" t="str">
        <f>'[2] КПК'!F9</f>
        <v>4 мая 2023</v>
      </c>
      <c r="G13" s="40">
        <f>'[2] КПК'!G9</f>
        <v>0</v>
      </c>
      <c r="H13" s="40" t="str">
        <f>'[2] КПК'!H9</f>
        <v>ФБГУ "Федеральный центр тестирования"</v>
      </c>
      <c r="I13" s="40" t="str">
        <f>'[2] КПК'!I9</f>
        <v>дистанционная</v>
      </c>
      <c r="J13" s="40">
        <f>'[2] КПК'!J9</f>
        <v>0</v>
      </c>
      <c r="K13" s="49" t="str">
        <f>'[2] КПК'!K9</f>
        <v>СЕРТИФИКАТ              № 0696BE7C-2F96-400F-85AC-736FA80CE1FF</v>
      </c>
    </row>
    <row r="14" spans="1:11" ht="204.75" x14ac:dyDescent="0.25">
      <c r="A14" s="28"/>
      <c r="B14" s="40" t="str">
        <f>'[2] КПК'!B10</f>
        <v>ОБУЧЕНИЕ ОРГАНИЗАТОРОВ В АУДИТОРИИ  ВНЕ АУДИТОРИИ ПУНКТОВ ПРОВЕДЕНИЯ ОСНОВНОГО ГОСУДАРСТВЕННОГО ЭКЗАМЕНА ХАНТЫ-МАНСИЙСКОГО АВТОНОМНОГО ОКРУГА - ЮГРЫ</v>
      </c>
      <c r="C14" s="40" t="str">
        <f>'[2] КПК'!C10</f>
        <v>Подготовка организаторов ППЭ_ОГЭ</v>
      </c>
      <c r="D14" s="40" t="str">
        <f>'[2] КПК'!D10</f>
        <v>Зиновьева Ольга Николаевна</v>
      </c>
      <c r="E14" s="40" t="str">
        <f>'[2] КПК'!E10</f>
        <v>учитель физики, астрономии и информатики</v>
      </c>
      <c r="F14" s="40">
        <f>'[2] КПК'!F10</f>
        <v>45061</v>
      </c>
      <c r="G14" s="40">
        <f>'[2] КПК'!G10</f>
        <v>0</v>
      </c>
      <c r="H14" s="40" t="str">
        <f>'[2] КПК'!H10</f>
        <v>АУДПО ХМАО_Югры "Институт развития образования"</v>
      </c>
      <c r="I14" s="40" t="str">
        <f>'[2] КПК'!I10</f>
        <v>дистанционная</v>
      </c>
      <c r="J14" s="40">
        <f>'[2] КПК'!J10</f>
        <v>0</v>
      </c>
      <c r="K14" s="49" t="str">
        <f>'[2] КПК'!K10</f>
        <v>Сертификат №495</v>
      </c>
    </row>
    <row r="15" spans="1:11" ht="47.25" x14ac:dyDescent="0.25">
      <c r="A15" s="28"/>
      <c r="B15" s="28" t="str">
        <f>'[5] КПК'!B14</f>
        <v xml:space="preserve">"Разные равные - социализация детей с ОВЗ" </v>
      </c>
      <c r="C15" s="28" t="s">
        <v>147</v>
      </c>
      <c r="D15" s="28" t="str">
        <f>'[5] КПК'!D14</f>
        <v>Гришина Алина Владимировна</v>
      </c>
      <c r="E15" s="28" t="str">
        <f>'[5] КПК'!E14</f>
        <v>учитель начальных классов</v>
      </c>
      <c r="F15" s="28">
        <f>'[5] КПК'!F14</f>
        <v>44945</v>
      </c>
      <c r="G15" s="28">
        <f>'[5] КПК'!G14</f>
        <v>72</v>
      </c>
      <c r="H15" s="28" t="str">
        <f>'[5] КПК'!H14</f>
        <v>Инфоурок</v>
      </c>
      <c r="I15" s="28" t="str">
        <f>'[5] КПК'!I14</f>
        <v>дистанционная</v>
      </c>
      <c r="J15" s="28" t="s">
        <v>148</v>
      </c>
      <c r="K15" s="83" t="str">
        <f>'[5] КПК'!K14</f>
        <v xml:space="preserve">Свидетельство ЖО35919973  </v>
      </c>
    </row>
    <row r="16" spans="1:11" ht="63" x14ac:dyDescent="0.25">
      <c r="A16" s="28"/>
      <c r="B16" s="28" t="str">
        <f>'[5] КПК'!B15</f>
        <v xml:space="preserve">"Ментальная арифметика. Сложение и вычитание" </v>
      </c>
      <c r="C16" s="28" t="s">
        <v>149</v>
      </c>
      <c r="D16" s="28" t="str">
        <f>'[5] КПК'!D15</f>
        <v>Гришина Алина Владимировна</v>
      </c>
      <c r="E16" s="28" t="str">
        <f>'[5] КПК'!E15</f>
        <v>учитель начальных классов</v>
      </c>
      <c r="F16" s="28" t="str">
        <f>'[5] КПК'!F15</f>
        <v>05.02.2023г</v>
      </c>
      <c r="G16" s="28">
        <f>'[5] КПК'!G15</f>
        <v>108</v>
      </c>
      <c r="H16" s="28" t="str">
        <f>'[5] КПК'!H15</f>
        <v>Инфоурок</v>
      </c>
      <c r="I16" s="28" t="str">
        <f>'[5] КПК'!I15</f>
        <v>дистанционная</v>
      </c>
      <c r="J16" s="28" t="s">
        <v>148</v>
      </c>
      <c r="K16" s="83" t="str">
        <f>'[5] КПК'!K15</f>
        <v xml:space="preserve">ПК 00487195   </v>
      </c>
    </row>
    <row r="17" spans="1:11" ht="63" x14ac:dyDescent="0.25">
      <c r="A17" s="28"/>
      <c r="B17" s="28" t="str">
        <f>$B$16</f>
        <v xml:space="preserve">"Ментальная арифметика. Сложение и вычитание" </v>
      </c>
      <c r="C17" s="28" t="s">
        <v>149</v>
      </c>
      <c r="D17" s="28" t="str">
        <f>'[5] КПК'!D16</f>
        <v>Холодович Татьяна Борисовна</v>
      </c>
      <c r="E17" s="28" t="str">
        <f>'[5] КПК'!E16</f>
        <v>учитель начальных классов</v>
      </c>
      <c r="F17" s="28" t="str">
        <f>'[5] КПК'!F16</f>
        <v xml:space="preserve">27.11.2022-20.12.2022 </v>
      </c>
      <c r="G17" s="28">
        <f>'[5] КПК'!G16</f>
        <v>72</v>
      </c>
      <c r="H17" s="28" t="str">
        <f>'[5] КПК'!H16</f>
        <v>Инфоурок</v>
      </c>
      <c r="I17" s="28" t="str">
        <f>'[5] КПК'!I16</f>
        <v>дистанционная</v>
      </c>
      <c r="J17" s="28">
        <f>'[5] КПК'!J16</f>
        <v>0</v>
      </c>
      <c r="K17" s="83" t="str">
        <f>'[5] КПК'!K16</f>
        <v>ПК №002985065</v>
      </c>
    </row>
    <row r="18" spans="1:11" x14ac:dyDescent="0.2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19"/>
    </row>
    <row r="19" spans="1:11" x14ac:dyDescent="0.2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19"/>
    </row>
    <row r="20" spans="1:1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19"/>
    </row>
    <row r="21" spans="1:11" x14ac:dyDescent="0.2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19"/>
    </row>
    <row r="22" spans="1:11" x14ac:dyDescent="0.2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19"/>
    </row>
    <row r="23" spans="1:11" x14ac:dyDescent="0.2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19"/>
    </row>
    <row r="24" spans="1:11" x14ac:dyDescent="0.2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19"/>
    </row>
    <row r="25" spans="1:11" x14ac:dyDescent="0.2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19"/>
    </row>
    <row r="26" spans="1:11" x14ac:dyDescent="0.2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</row>
    <row r="27" spans="1:11" x14ac:dyDescent="0.2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</row>
    <row r="28" spans="1:11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</row>
    <row r="29" spans="1:11" x14ac:dyDescent="0.2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</row>
  </sheetData>
  <mergeCells count="1">
    <mergeCell ref="A4:K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4" sqref="I34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5"/>
  <sheetViews>
    <sheetView workbookViewId="0">
      <selection activeCell="H31" sqref="H31"/>
    </sheetView>
  </sheetViews>
  <sheetFormatPr defaultRowHeight="15" x14ac:dyDescent="0.25"/>
  <cols>
    <col min="1" max="1" width="4.85546875" customWidth="1"/>
    <col min="2" max="2" width="18.140625" customWidth="1"/>
    <col min="3" max="3" width="18.7109375" customWidth="1"/>
    <col min="4" max="4" width="10.7109375" customWidth="1"/>
    <col min="5" max="5" width="23.85546875" customWidth="1"/>
    <col min="6" max="6" width="28.85546875" customWidth="1"/>
  </cols>
  <sheetData>
    <row r="1" spans="1:7" ht="15.75" x14ac:dyDescent="0.25">
      <c r="A1" s="42" t="s">
        <v>60</v>
      </c>
    </row>
    <row r="2" spans="1:7" ht="40.15" customHeight="1" x14ac:dyDescent="0.25">
      <c r="A2" s="47" t="s">
        <v>70</v>
      </c>
      <c r="B2" s="62" t="s">
        <v>69</v>
      </c>
      <c r="C2" s="47" t="s">
        <v>71</v>
      </c>
      <c r="D2" s="47" t="s">
        <v>61</v>
      </c>
      <c r="E2" s="63" t="s">
        <v>7</v>
      </c>
      <c r="F2" s="47" t="s">
        <v>103</v>
      </c>
    </row>
    <row r="3" spans="1:7" s="15" customFormat="1" x14ac:dyDescent="0.25">
      <c r="A3" s="51"/>
      <c r="B3" s="52" t="s">
        <v>96</v>
      </c>
      <c r="C3" s="51"/>
      <c r="D3" s="65" t="s">
        <v>102</v>
      </c>
      <c r="E3" s="65" t="s">
        <v>102</v>
      </c>
      <c r="F3" s="51"/>
    </row>
    <row r="4" spans="1:7" s="15" customFormat="1" ht="15.75" x14ac:dyDescent="0.25">
      <c r="A4" s="72">
        <v>1</v>
      </c>
      <c r="B4" s="74" t="s">
        <v>62</v>
      </c>
      <c r="C4" s="44" t="s">
        <v>63</v>
      </c>
      <c r="D4" s="45" t="s">
        <v>64</v>
      </c>
      <c r="E4" s="64"/>
    </row>
    <row r="5" spans="1:7" s="15" customFormat="1" ht="15.75" x14ac:dyDescent="0.25">
      <c r="A5" s="72"/>
      <c r="B5" s="74"/>
      <c r="C5" s="49" t="s">
        <v>65</v>
      </c>
      <c r="D5" s="48" t="s">
        <v>72</v>
      </c>
      <c r="E5" s="64" t="s">
        <v>98</v>
      </c>
    </row>
    <row r="6" spans="1:7" s="15" customFormat="1" ht="19.149999999999999" customHeight="1" x14ac:dyDescent="0.25">
      <c r="A6" s="72"/>
      <c r="B6" s="74"/>
      <c r="C6" s="44" t="s">
        <v>66</v>
      </c>
      <c r="D6" s="48"/>
      <c r="E6" s="64" t="s">
        <v>99</v>
      </c>
    </row>
    <row r="7" spans="1:7" s="15" customFormat="1" ht="16.149999999999999" customHeight="1" x14ac:dyDescent="0.25">
      <c r="A7" s="72"/>
      <c r="B7" s="74"/>
      <c r="C7" s="49" t="s">
        <v>67</v>
      </c>
      <c r="D7" s="48"/>
      <c r="E7" s="64" t="s">
        <v>100</v>
      </c>
    </row>
    <row r="8" spans="1:7" s="15" customFormat="1" ht="18" customHeight="1" x14ac:dyDescent="0.25">
      <c r="A8" s="73"/>
      <c r="B8" s="75"/>
      <c r="C8" s="54" t="s">
        <v>68</v>
      </c>
      <c r="D8" s="55"/>
      <c r="E8" s="64" t="s">
        <v>101</v>
      </c>
      <c r="F8" s="15" t="s">
        <v>104</v>
      </c>
    </row>
    <row r="9" spans="1:7" s="15" customFormat="1" ht="17.45" customHeight="1" x14ac:dyDescent="0.25">
      <c r="A9" s="71">
        <v>2</v>
      </c>
      <c r="B9" s="74" t="s">
        <v>73</v>
      </c>
      <c r="C9" s="50" t="s">
        <v>63</v>
      </c>
      <c r="D9" s="45"/>
      <c r="E9" s="46"/>
      <c r="F9" s="46"/>
      <c r="G9" s="53"/>
    </row>
    <row r="10" spans="1:7" s="15" customFormat="1" ht="15.75" x14ac:dyDescent="0.25">
      <c r="A10" s="71"/>
      <c r="B10" s="74"/>
      <c r="C10" s="46" t="s">
        <v>65</v>
      </c>
      <c r="D10" s="48"/>
      <c r="E10" s="46"/>
      <c r="F10" s="46"/>
      <c r="G10" s="53"/>
    </row>
    <row r="11" spans="1:7" s="15" customFormat="1" ht="15.75" x14ac:dyDescent="0.25">
      <c r="A11" s="71"/>
      <c r="B11" s="74"/>
      <c r="C11" s="46" t="s">
        <v>66</v>
      </c>
      <c r="D11" s="48"/>
      <c r="E11" s="46"/>
      <c r="F11" s="46"/>
      <c r="G11" s="53"/>
    </row>
    <row r="12" spans="1:7" s="15" customFormat="1" ht="15.75" x14ac:dyDescent="0.25">
      <c r="A12" s="71"/>
      <c r="B12" s="74"/>
      <c r="C12" s="46" t="s">
        <v>67</v>
      </c>
      <c r="D12" s="48"/>
      <c r="E12" s="46"/>
      <c r="F12" s="46"/>
      <c r="G12" s="53"/>
    </row>
    <row r="13" spans="1:7" s="15" customFormat="1" ht="15.75" x14ac:dyDescent="0.25">
      <c r="A13" s="71"/>
      <c r="B13" s="74"/>
      <c r="C13" s="46" t="s">
        <v>68</v>
      </c>
      <c r="D13" s="48"/>
      <c r="E13" s="46"/>
      <c r="F13" s="58" t="s">
        <v>97</v>
      </c>
      <c r="G13" s="53"/>
    </row>
    <row r="14" spans="1:7" s="15" customFormat="1" ht="18" customHeight="1" x14ac:dyDescent="0.25">
      <c r="A14" s="71">
        <v>3</v>
      </c>
      <c r="B14" s="74" t="s">
        <v>74</v>
      </c>
      <c r="C14" s="49" t="s">
        <v>63</v>
      </c>
      <c r="D14" s="56"/>
      <c r="E14" s="44"/>
      <c r="F14" s="44"/>
      <c r="G14" s="53"/>
    </row>
    <row r="15" spans="1:7" s="15" customFormat="1" ht="15.75" x14ac:dyDescent="0.25">
      <c r="A15" s="71"/>
      <c r="B15" s="74"/>
      <c r="C15" s="49" t="s">
        <v>65</v>
      </c>
      <c r="D15" s="48"/>
      <c r="E15" s="44"/>
      <c r="F15" s="44"/>
      <c r="G15" s="53"/>
    </row>
    <row r="16" spans="1:7" s="15" customFormat="1" ht="15.75" x14ac:dyDescent="0.25">
      <c r="A16" s="71"/>
      <c r="B16" s="74"/>
      <c r="C16" s="44" t="s">
        <v>66</v>
      </c>
      <c r="D16" s="48"/>
      <c r="E16" s="44"/>
      <c r="F16" s="44"/>
      <c r="G16" s="53"/>
    </row>
    <row r="17" spans="1:7" s="15" customFormat="1" ht="15.75" x14ac:dyDescent="0.25">
      <c r="A17" s="71"/>
      <c r="B17" s="74"/>
      <c r="C17" s="44" t="s">
        <v>67</v>
      </c>
      <c r="D17" s="48"/>
      <c r="E17" s="44"/>
      <c r="F17" s="44"/>
      <c r="G17" s="53"/>
    </row>
    <row r="18" spans="1:7" s="15" customFormat="1" ht="15.75" x14ac:dyDescent="0.25">
      <c r="A18" s="71"/>
      <c r="B18" s="74"/>
      <c r="C18" s="49" t="s">
        <v>68</v>
      </c>
      <c r="D18" s="48"/>
      <c r="E18" s="44"/>
      <c r="F18" s="58" t="s">
        <v>97</v>
      </c>
      <c r="G18" s="53"/>
    </row>
    <row r="19" spans="1:7" s="15" customFormat="1" ht="18.600000000000001" customHeight="1" x14ac:dyDescent="0.25">
      <c r="A19" s="71">
        <v>4</v>
      </c>
      <c r="B19" s="74" t="s">
        <v>75</v>
      </c>
      <c r="C19" s="44" t="s">
        <v>63</v>
      </c>
      <c r="D19" s="56"/>
      <c r="E19" s="44"/>
      <c r="F19" s="44"/>
      <c r="G19" s="53"/>
    </row>
    <row r="20" spans="1:7" s="15" customFormat="1" ht="15.75" x14ac:dyDescent="0.25">
      <c r="A20" s="71"/>
      <c r="B20" s="74"/>
      <c r="C20" s="44" t="s">
        <v>65</v>
      </c>
      <c r="D20" s="48"/>
      <c r="E20" s="44"/>
      <c r="F20" s="44"/>
      <c r="G20" s="53"/>
    </row>
    <row r="21" spans="1:7" ht="15.75" x14ac:dyDescent="0.25">
      <c r="A21" s="71"/>
      <c r="B21" s="74"/>
      <c r="C21" s="44" t="s">
        <v>66</v>
      </c>
      <c r="D21" s="48"/>
      <c r="E21" s="44"/>
      <c r="F21" s="44"/>
    </row>
    <row r="22" spans="1:7" ht="15.75" x14ac:dyDescent="0.25">
      <c r="A22" s="71"/>
      <c r="B22" s="74"/>
      <c r="C22" s="44" t="s">
        <v>67</v>
      </c>
      <c r="D22" s="48"/>
      <c r="E22" s="44"/>
      <c r="F22" s="44"/>
    </row>
    <row r="23" spans="1:7" ht="15.75" x14ac:dyDescent="0.25">
      <c r="A23" s="71"/>
      <c r="B23" s="74"/>
      <c r="C23" s="44" t="s">
        <v>68</v>
      </c>
      <c r="D23" s="48"/>
      <c r="E23" s="44"/>
      <c r="F23" s="58" t="s">
        <v>97</v>
      </c>
    </row>
    <row r="24" spans="1:7" ht="15.75" x14ac:dyDescent="0.25">
      <c r="A24" s="71">
        <v>5</v>
      </c>
      <c r="B24" s="74" t="s">
        <v>76</v>
      </c>
      <c r="C24" s="44" t="s">
        <v>63</v>
      </c>
      <c r="D24" s="56" t="s">
        <v>105</v>
      </c>
      <c r="E24" s="44"/>
      <c r="F24" s="44"/>
    </row>
    <row r="25" spans="1:7" ht="94.5" x14ac:dyDescent="0.25">
      <c r="A25" s="71"/>
      <c r="B25" s="74"/>
      <c r="C25" s="44" t="s">
        <v>65</v>
      </c>
      <c r="D25" s="48" t="s">
        <v>106</v>
      </c>
      <c r="E25" s="44" t="s">
        <v>108</v>
      </c>
      <c r="F25" s="44"/>
    </row>
    <row r="26" spans="1:7" ht="94.5" x14ac:dyDescent="0.25">
      <c r="A26" s="71"/>
      <c r="B26" s="74"/>
      <c r="C26" s="44" t="s">
        <v>66</v>
      </c>
      <c r="D26" s="48" t="s">
        <v>106</v>
      </c>
      <c r="E26" s="44" t="s">
        <v>109</v>
      </c>
      <c r="F26" s="44"/>
    </row>
    <row r="27" spans="1:7" ht="15.6" customHeight="1" x14ac:dyDescent="0.25">
      <c r="A27" s="71"/>
      <c r="B27" s="74"/>
      <c r="C27" s="44" t="s">
        <v>67</v>
      </c>
      <c r="D27" s="48" t="s">
        <v>107</v>
      </c>
      <c r="E27" s="44" t="s">
        <v>110</v>
      </c>
      <c r="F27" s="44"/>
    </row>
    <row r="28" spans="1:7" ht="94.5" x14ac:dyDescent="0.25">
      <c r="A28" s="71"/>
      <c r="B28" s="74"/>
      <c r="C28" s="44" t="s">
        <v>68</v>
      </c>
      <c r="D28" s="48" t="s">
        <v>113</v>
      </c>
      <c r="E28" s="44" t="s">
        <v>111</v>
      </c>
      <c r="F28" s="58" t="s">
        <v>112</v>
      </c>
    </row>
    <row r="29" spans="1:7" ht="15.75" x14ac:dyDescent="0.25">
      <c r="A29" s="71">
        <v>6</v>
      </c>
      <c r="B29" s="74" t="s">
        <v>77</v>
      </c>
      <c r="C29" s="44" t="s">
        <v>63</v>
      </c>
      <c r="D29" s="56"/>
      <c r="E29" s="44"/>
      <c r="F29" s="44"/>
    </row>
    <row r="30" spans="1:7" ht="15.75" x14ac:dyDescent="0.25">
      <c r="A30" s="71"/>
      <c r="B30" s="74"/>
      <c r="C30" s="44" t="s">
        <v>65</v>
      </c>
      <c r="D30" s="48"/>
      <c r="E30" s="44"/>
      <c r="F30" s="44"/>
    </row>
    <row r="31" spans="1:7" ht="15.75" x14ac:dyDescent="0.25">
      <c r="A31" s="71"/>
      <c r="B31" s="74"/>
      <c r="C31" s="44" t="s">
        <v>66</v>
      </c>
      <c r="D31" s="48"/>
      <c r="E31" s="44"/>
      <c r="F31" s="44"/>
    </row>
    <row r="32" spans="1:7" ht="15.75" x14ac:dyDescent="0.25">
      <c r="A32" s="71"/>
      <c r="B32" s="74"/>
      <c r="C32" s="44" t="s">
        <v>67</v>
      </c>
      <c r="D32" s="48"/>
      <c r="E32" s="44"/>
      <c r="F32" s="44"/>
    </row>
    <row r="33" spans="1:6" ht="15.75" x14ac:dyDescent="0.25">
      <c r="A33" s="71"/>
      <c r="B33" s="74"/>
      <c r="C33" s="44" t="s">
        <v>68</v>
      </c>
      <c r="D33" s="48"/>
      <c r="E33" s="44"/>
      <c r="F33" s="58" t="s">
        <v>97</v>
      </c>
    </row>
    <row r="34" spans="1:6" ht="15.75" x14ac:dyDescent="0.25">
      <c r="A34" s="71">
        <v>7</v>
      </c>
      <c r="B34" s="76" t="s">
        <v>78</v>
      </c>
      <c r="C34" s="44" t="s">
        <v>63</v>
      </c>
      <c r="D34" s="56"/>
      <c r="E34" s="44"/>
      <c r="F34" s="44"/>
    </row>
    <row r="35" spans="1:6" ht="15.75" x14ac:dyDescent="0.25">
      <c r="A35" s="71"/>
      <c r="B35" s="76"/>
      <c r="C35" s="44" t="s">
        <v>65</v>
      </c>
      <c r="D35" s="48"/>
      <c r="E35" s="44"/>
      <c r="F35" s="44"/>
    </row>
    <row r="36" spans="1:6" ht="15.75" x14ac:dyDescent="0.25">
      <c r="A36" s="71"/>
      <c r="B36" s="76"/>
      <c r="C36" s="44" t="s">
        <v>66</v>
      </c>
      <c r="D36" s="48"/>
      <c r="E36" s="44"/>
      <c r="F36" s="44"/>
    </row>
    <row r="37" spans="1:6" ht="15.75" x14ac:dyDescent="0.25">
      <c r="A37" s="71"/>
      <c r="B37" s="76"/>
      <c r="C37" s="44" t="s">
        <v>67</v>
      </c>
      <c r="D37" s="48"/>
      <c r="E37" s="44"/>
      <c r="F37" s="44"/>
    </row>
    <row r="38" spans="1:6" ht="15.75" x14ac:dyDescent="0.25">
      <c r="A38" s="71"/>
      <c r="B38" s="76"/>
      <c r="C38" s="44" t="s">
        <v>68</v>
      </c>
      <c r="D38" s="48"/>
      <c r="E38" s="44"/>
      <c r="F38" s="58" t="s">
        <v>97</v>
      </c>
    </row>
    <row r="39" spans="1:6" ht="15.75" x14ac:dyDescent="0.25">
      <c r="A39" s="71">
        <v>8</v>
      </c>
      <c r="B39" s="74" t="s">
        <v>79</v>
      </c>
      <c r="C39" s="44" t="s">
        <v>63</v>
      </c>
      <c r="D39" s="56"/>
      <c r="E39" s="44"/>
      <c r="F39" s="44"/>
    </row>
    <row r="40" spans="1:6" ht="15.75" x14ac:dyDescent="0.25">
      <c r="A40" s="71"/>
      <c r="B40" s="74"/>
      <c r="C40" s="44" t="s">
        <v>65</v>
      </c>
      <c r="D40" s="48"/>
      <c r="E40" s="44"/>
      <c r="F40" s="44"/>
    </row>
    <row r="41" spans="1:6" ht="15.75" x14ac:dyDescent="0.25">
      <c r="A41" s="71"/>
      <c r="B41" s="74"/>
      <c r="C41" s="44" t="s">
        <v>66</v>
      </c>
      <c r="D41" s="48"/>
      <c r="E41" s="44"/>
      <c r="F41" s="44"/>
    </row>
    <row r="42" spans="1:6" ht="15.75" x14ac:dyDescent="0.25">
      <c r="A42" s="71"/>
      <c r="B42" s="74"/>
      <c r="C42" s="44" t="s">
        <v>67</v>
      </c>
      <c r="D42" s="48"/>
      <c r="E42" s="44"/>
      <c r="F42" s="44"/>
    </row>
    <row r="43" spans="1:6" ht="15.75" x14ac:dyDescent="0.25">
      <c r="A43" s="71"/>
      <c r="B43" s="74"/>
      <c r="C43" s="44" t="s">
        <v>68</v>
      </c>
      <c r="D43" s="48"/>
      <c r="E43" s="44"/>
      <c r="F43" s="58" t="s">
        <v>97</v>
      </c>
    </row>
    <row r="44" spans="1:6" ht="15.75" x14ac:dyDescent="0.25">
      <c r="A44" s="71">
        <v>9</v>
      </c>
      <c r="B44" s="74" t="s">
        <v>80</v>
      </c>
      <c r="C44" s="44" t="s">
        <v>63</v>
      </c>
      <c r="D44" s="56"/>
      <c r="E44" s="44"/>
      <c r="F44" s="44"/>
    </row>
    <row r="45" spans="1:6" ht="15.75" x14ac:dyDescent="0.25">
      <c r="A45" s="71"/>
      <c r="B45" s="74"/>
      <c r="C45" s="49" t="s">
        <v>65</v>
      </c>
      <c r="D45" s="48"/>
      <c r="E45" s="44"/>
      <c r="F45" s="44"/>
    </row>
    <row r="46" spans="1:6" ht="15.75" x14ac:dyDescent="0.25">
      <c r="A46" s="71"/>
      <c r="B46" s="74"/>
      <c r="C46" s="44" t="s">
        <v>66</v>
      </c>
      <c r="D46" s="48"/>
      <c r="E46" s="44"/>
      <c r="F46" s="44"/>
    </row>
    <row r="47" spans="1:6" ht="15.75" x14ac:dyDescent="0.25">
      <c r="A47" s="71"/>
      <c r="B47" s="74"/>
      <c r="C47" s="49" t="s">
        <v>67</v>
      </c>
      <c r="D47" s="48"/>
      <c r="E47" s="44"/>
      <c r="F47" s="44"/>
    </row>
    <row r="48" spans="1:6" ht="15.75" x14ac:dyDescent="0.25">
      <c r="A48" s="71"/>
      <c r="B48" s="74"/>
      <c r="C48" s="44" t="s">
        <v>68</v>
      </c>
      <c r="D48" s="48"/>
      <c r="E48" s="44"/>
      <c r="F48" s="58" t="s">
        <v>97</v>
      </c>
    </row>
    <row r="49" spans="1:6" ht="15.75" x14ac:dyDescent="0.25">
      <c r="A49" s="71">
        <v>10</v>
      </c>
      <c r="B49" s="74" t="s">
        <v>81</v>
      </c>
      <c r="C49" s="44" t="s">
        <v>63</v>
      </c>
      <c r="D49" s="56"/>
      <c r="E49" s="44"/>
      <c r="F49" s="44"/>
    </row>
    <row r="50" spans="1:6" ht="15.75" x14ac:dyDescent="0.25">
      <c r="A50" s="71"/>
      <c r="B50" s="74"/>
      <c r="C50" s="49" t="s">
        <v>65</v>
      </c>
      <c r="D50" s="48"/>
      <c r="E50" s="44"/>
      <c r="F50" s="44"/>
    </row>
    <row r="51" spans="1:6" ht="15.75" x14ac:dyDescent="0.25">
      <c r="A51" s="71"/>
      <c r="B51" s="74"/>
      <c r="C51" s="44" t="s">
        <v>66</v>
      </c>
      <c r="D51" s="48"/>
      <c r="E51" s="44"/>
      <c r="F51" s="44"/>
    </row>
    <row r="52" spans="1:6" ht="15.75" x14ac:dyDescent="0.25">
      <c r="A52" s="71"/>
      <c r="B52" s="74"/>
      <c r="C52" s="44" t="s">
        <v>67</v>
      </c>
      <c r="D52" s="48"/>
      <c r="E52" s="44"/>
      <c r="F52" s="44"/>
    </row>
    <row r="53" spans="1:6" ht="15.75" x14ac:dyDescent="0.25">
      <c r="A53" s="71"/>
      <c r="B53" s="74"/>
      <c r="C53" s="49" t="s">
        <v>68</v>
      </c>
      <c r="D53" s="48"/>
      <c r="E53" s="44"/>
      <c r="F53" s="58" t="s">
        <v>97</v>
      </c>
    </row>
    <row r="54" spans="1:6" ht="15.75" x14ac:dyDescent="0.25">
      <c r="A54" s="71">
        <v>11</v>
      </c>
      <c r="B54" s="74" t="s">
        <v>82</v>
      </c>
      <c r="C54" s="44" t="s">
        <v>63</v>
      </c>
      <c r="D54" s="56"/>
      <c r="E54" s="44"/>
      <c r="F54" s="44"/>
    </row>
    <row r="55" spans="1:6" ht="15.75" x14ac:dyDescent="0.25">
      <c r="A55" s="71"/>
      <c r="B55" s="74"/>
      <c r="C55" s="44" t="s">
        <v>65</v>
      </c>
      <c r="D55" s="48"/>
      <c r="E55" s="44"/>
      <c r="F55" s="44"/>
    </row>
    <row r="56" spans="1:6" ht="15.75" x14ac:dyDescent="0.25">
      <c r="A56" s="71"/>
      <c r="B56" s="74"/>
      <c r="C56" s="44" t="s">
        <v>66</v>
      </c>
      <c r="D56" s="48"/>
      <c r="E56" s="44"/>
      <c r="F56" s="44"/>
    </row>
    <row r="57" spans="1:6" ht="15.75" x14ac:dyDescent="0.25">
      <c r="A57" s="71"/>
      <c r="B57" s="74"/>
      <c r="C57" s="49" t="s">
        <v>67</v>
      </c>
      <c r="D57" s="48"/>
      <c r="E57" s="44"/>
      <c r="F57" s="44"/>
    </row>
    <row r="58" spans="1:6" ht="15.75" x14ac:dyDescent="0.25">
      <c r="A58" s="71"/>
      <c r="B58" s="74"/>
      <c r="C58" s="44" t="s">
        <v>68</v>
      </c>
      <c r="D58" s="48"/>
      <c r="E58" s="44"/>
      <c r="F58" s="58" t="s">
        <v>97</v>
      </c>
    </row>
    <row r="59" spans="1:6" ht="15.75" x14ac:dyDescent="0.25">
      <c r="A59" s="71">
        <v>12</v>
      </c>
      <c r="B59" s="74" t="s">
        <v>83</v>
      </c>
      <c r="C59" s="44" t="s">
        <v>63</v>
      </c>
      <c r="D59" s="56"/>
      <c r="E59" s="44"/>
      <c r="F59" s="44"/>
    </row>
    <row r="60" spans="1:6" ht="15.75" x14ac:dyDescent="0.25">
      <c r="A60" s="71"/>
      <c r="B60" s="74"/>
      <c r="C60" s="44" t="s">
        <v>65</v>
      </c>
      <c r="D60" s="48"/>
      <c r="E60" s="44"/>
      <c r="F60" s="44"/>
    </row>
    <row r="61" spans="1:6" ht="15.75" x14ac:dyDescent="0.25">
      <c r="A61" s="71"/>
      <c r="B61" s="74"/>
      <c r="C61" s="44" t="s">
        <v>66</v>
      </c>
      <c r="D61" s="48"/>
      <c r="E61" s="44"/>
      <c r="F61" s="44"/>
    </row>
    <row r="62" spans="1:6" ht="15.75" x14ac:dyDescent="0.25">
      <c r="A62" s="71"/>
      <c r="B62" s="74"/>
      <c r="C62" s="44" t="s">
        <v>67</v>
      </c>
      <c r="D62" s="48"/>
      <c r="E62" s="44"/>
      <c r="F62" s="44"/>
    </row>
    <row r="63" spans="1:6" ht="15.75" x14ac:dyDescent="0.25">
      <c r="A63" s="71"/>
      <c r="B63" s="74"/>
      <c r="C63" s="44" t="s">
        <v>68</v>
      </c>
      <c r="D63" s="48"/>
      <c r="E63" s="44"/>
      <c r="F63" s="58" t="s">
        <v>97</v>
      </c>
    </row>
    <row r="64" spans="1:6" ht="15.75" x14ac:dyDescent="0.25">
      <c r="A64" s="19"/>
      <c r="B64" s="59" t="s">
        <v>84</v>
      </c>
      <c r="C64" s="43"/>
      <c r="D64" s="57"/>
      <c r="E64" s="43"/>
      <c r="F64" s="43"/>
    </row>
    <row r="65" spans="1:6" ht="15.75" x14ac:dyDescent="0.25">
      <c r="A65" s="71">
        <v>13</v>
      </c>
      <c r="B65" s="74" t="s">
        <v>85</v>
      </c>
      <c r="C65" s="44" t="s">
        <v>63</v>
      </c>
      <c r="D65" s="56"/>
      <c r="E65" s="44"/>
      <c r="F65" s="44"/>
    </row>
    <row r="66" spans="1:6" ht="15.75" x14ac:dyDescent="0.25">
      <c r="A66" s="71"/>
      <c r="B66" s="74"/>
      <c r="C66" s="44" t="s">
        <v>65</v>
      </c>
      <c r="D66" s="48"/>
      <c r="E66" s="44"/>
      <c r="F66" s="44"/>
    </row>
    <row r="67" spans="1:6" ht="15.75" x14ac:dyDescent="0.25">
      <c r="A67" s="71"/>
      <c r="B67" s="74"/>
      <c r="C67" s="44" t="s">
        <v>66</v>
      </c>
      <c r="D67" s="48"/>
      <c r="E67" s="44"/>
      <c r="F67" s="44"/>
    </row>
    <row r="68" spans="1:6" ht="15.75" x14ac:dyDescent="0.25">
      <c r="A68" s="71"/>
      <c r="B68" s="74"/>
      <c r="C68" s="44" t="s">
        <v>67</v>
      </c>
      <c r="D68" s="48"/>
      <c r="E68" s="44"/>
      <c r="F68" s="44"/>
    </row>
    <row r="69" spans="1:6" ht="15.75" x14ac:dyDescent="0.25">
      <c r="A69" s="71"/>
      <c r="B69" s="74"/>
      <c r="C69" s="44" t="s">
        <v>68</v>
      </c>
      <c r="D69" s="48"/>
      <c r="E69" s="44"/>
      <c r="F69" s="58" t="s">
        <v>97</v>
      </c>
    </row>
    <row r="70" spans="1:6" ht="15.75" x14ac:dyDescent="0.25">
      <c r="A70" s="71">
        <v>14</v>
      </c>
      <c r="B70" s="74" t="s">
        <v>86</v>
      </c>
      <c r="C70" s="44" t="s">
        <v>63</v>
      </c>
      <c r="D70" s="56"/>
      <c r="E70" s="44"/>
      <c r="F70" s="44"/>
    </row>
    <row r="71" spans="1:6" ht="15.75" x14ac:dyDescent="0.25">
      <c r="A71" s="71"/>
      <c r="B71" s="74"/>
      <c r="C71" s="44" t="s">
        <v>65</v>
      </c>
      <c r="D71" s="48"/>
      <c r="E71" s="44"/>
      <c r="F71" s="44"/>
    </row>
    <row r="72" spans="1:6" ht="15.75" x14ac:dyDescent="0.25">
      <c r="A72" s="71"/>
      <c r="B72" s="74"/>
      <c r="C72" s="44" t="s">
        <v>66</v>
      </c>
      <c r="D72" s="48"/>
      <c r="E72" s="44"/>
      <c r="F72" s="44"/>
    </row>
    <row r="73" spans="1:6" ht="15.75" x14ac:dyDescent="0.25">
      <c r="A73" s="71"/>
      <c r="B73" s="74"/>
      <c r="C73" s="44" t="s">
        <v>67</v>
      </c>
      <c r="D73" s="48"/>
      <c r="E73" s="44"/>
      <c r="F73" s="44"/>
    </row>
    <row r="74" spans="1:6" ht="15.75" x14ac:dyDescent="0.25">
      <c r="A74" s="71"/>
      <c r="B74" s="74"/>
      <c r="C74" s="44" t="s">
        <v>68</v>
      </c>
      <c r="D74" s="48"/>
      <c r="E74" s="44"/>
      <c r="F74" s="58" t="s">
        <v>97</v>
      </c>
    </row>
    <row r="75" spans="1:6" ht="15.75" x14ac:dyDescent="0.25">
      <c r="A75" s="71">
        <v>15</v>
      </c>
      <c r="B75" s="74" t="s">
        <v>87</v>
      </c>
      <c r="C75" s="44" t="s">
        <v>63</v>
      </c>
      <c r="D75" s="56"/>
      <c r="E75" s="44"/>
      <c r="F75" s="44"/>
    </row>
    <row r="76" spans="1:6" ht="15.75" x14ac:dyDescent="0.25">
      <c r="A76" s="71"/>
      <c r="B76" s="74"/>
      <c r="C76" s="44" t="s">
        <v>65</v>
      </c>
      <c r="D76" s="48"/>
      <c r="E76" s="44"/>
      <c r="F76" s="44"/>
    </row>
    <row r="77" spans="1:6" ht="15.75" x14ac:dyDescent="0.25">
      <c r="A77" s="71"/>
      <c r="B77" s="74"/>
      <c r="C77" s="44" t="s">
        <v>66</v>
      </c>
      <c r="D77" s="48"/>
      <c r="E77" s="44"/>
      <c r="F77" s="44"/>
    </row>
    <row r="78" spans="1:6" ht="15.75" x14ac:dyDescent="0.25">
      <c r="A78" s="71"/>
      <c r="B78" s="74"/>
      <c r="C78" s="44" t="s">
        <v>67</v>
      </c>
      <c r="D78" s="48"/>
      <c r="E78" s="44"/>
      <c r="F78" s="44"/>
    </row>
    <row r="79" spans="1:6" ht="15.75" x14ac:dyDescent="0.25">
      <c r="A79" s="71"/>
      <c r="B79" s="74"/>
      <c r="C79" s="44" t="s">
        <v>68</v>
      </c>
      <c r="D79" s="48"/>
      <c r="E79" s="44"/>
      <c r="F79" s="58" t="s">
        <v>97</v>
      </c>
    </row>
    <row r="80" spans="1:6" ht="15.75" x14ac:dyDescent="0.25">
      <c r="A80" s="19"/>
      <c r="B80" s="59" t="s">
        <v>88</v>
      </c>
      <c r="C80" s="43"/>
      <c r="D80" s="57"/>
      <c r="E80" s="43"/>
      <c r="F80" s="43"/>
    </row>
    <row r="81" spans="1:6" ht="15.75" x14ac:dyDescent="0.25">
      <c r="A81" s="71">
        <v>16</v>
      </c>
      <c r="B81" s="74" t="s">
        <v>89</v>
      </c>
      <c r="C81" s="44" t="s">
        <v>63</v>
      </c>
      <c r="D81" s="56"/>
      <c r="E81" s="44"/>
      <c r="F81" s="44"/>
    </row>
    <row r="82" spans="1:6" ht="15.75" x14ac:dyDescent="0.25">
      <c r="A82" s="71"/>
      <c r="B82" s="74"/>
      <c r="C82" s="44" t="s">
        <v>65</v>
      </c>
      <c r="D82" s="48"/>
      <c r="E82" s="44"/>
      <c r="F82" s="44"/>
    </row>
    <row r="83" spans="1:6" ht="15.75" x14ac:dyDescent="0.25">
      <c r="A83" s="71"/>
      <c r="B83" s="74"/>
      <c r="C83" s="44" t="s">
        <v>66</v>
      </c>
      <c r="D83" s="48"/>
      <c r="E83" s="44"/>
      <c r="F83" s="44"/>
    </row>
    <row r="84" spans="1:6" ht="15.75" x14ac:dyDescent="0.25">
      <c r="A84" s="71"/>
      <c r="B84" s="74"/>
      <c r="C84" s="44" t="s">
        <v>67</v>
      </c>
      <c r="D84" s="48"/>
      <c r="E84" s="44"/>
      <c r="F84" s="44"/>
    </row>
    <row r="85" spans="1:6" ht="15.75" x14ac:dyDescent="0.25">
      <c r="A85" s="71"/>
      <c r="B85" s="74"/>
      <c r="C85" s="44" t="s">
        <v>68</v>
      </c>
      <c r="D85" s="48"/>
      <c r="E85" s="44"/>
      <c r="F85" s="58" t="s">
        <v>97</v>
      </c>
    </row>
    <row r="86" spans="1:6" ht="15.75" x14ac:dyDescent="0.25">
      <c r="A86" s="71">
        <v>17</v>
      </c>
      <c r="B86" s="74" t="s">
        <v>90</v>
      </c>
      <c r="C86" s="44" t="s">
        <v>63</v>
      </c>
      <c r="D86" s="56"/>
      <c r="E86" s="44"/>
      <c r="F86" s="44"/>
    </row>
    <row r="87" spans="1:6" ht="15.75" x14ac:dyDescent="0.25">
      <c r="A87" s="71"/>
      <c r="B87" s="74"/>
      <c r="C87" s="44" t="s">
        <v>65</v>
      </c>
      <c r="D87" s="48"/>
      <c r="E87" s="44"/>
      <c r="F87" s="44"/>
    </row>
    <row r="88" spans="1:6" ht="15.75" x14ac:dyDescent="0.25">
      <c r="A88" s="71"/>
      <c r="B88" s="74"/>
      <c r="C88" s="44" t="s">
        <v>66</v>
      </c>
      <c r="D88" s="48"/>
      <c r="E88" s="44"/>
      <c r="F88" s="44"/>
    </row>
    <row r="89" spans="1:6" ht="15.75" x14ac:dyDescent="0.25">
      <c r="A89" s="71"/>
      <c r="B89" s="74"/>
      <c r="C89" s="44" t="s">
        <v>67</v>
      </c>
      <c r="D89" s="48"/>
      <c r="E89" s="44"/>
      <c r="F89" s="44"/>
    </row>
    <row r="90" spans="1:6" ht="15.75" x14ac:dyDescent="0.25">
      <c r="A90" s="71"/>
      <c r="B90" s="74"/>
      <c r="C90" s="44" t="s">
        <v>68</v>
      </c>
      <c r="D90" s="48"/>
      <c r="E90" s="44"/>
      <c r="F90" s="58" t="s">
        <v>97</v>
      </c>
    </row>
    <row r="91" spans="1:6" ht="15.75" x14ac:dyDescent="0.25">
      <c r="A91" s="71">
        <v>18</v>
      </c>
      <c r="B91" s="74" t="s">
        <v>91</v>
      </c>
      <c r="C91" s="44" t="s">
        <v>63</v>
      </c>
      <c r="D91" s="56"/>
      <c r="E91" s="44"/>
      <c r="F91" s="44"/>
    </row>
    <row r="92" spans="1:6" ht="15.75" x14ac:dyDescent="0.25">
      <c r="A92" s="71"/>
      <c r="B92" s="74"/>
      <c r="C92" s="44" t="s">
        <v>65</v>
      </c>
      <c r="D92" s="48"/>
      <c r="E92" s="44"/>
      <c r="F92" s="44"/>
    </row>
    <row r="93" spans="1:6" ht="15.75" x14ac:dyDescent="0.25">
      <c r="A93" s="71"/>
      <c r="B93" s="74"/>
      <c r="C93" s="44" t="s">
        <v>66</v>
      </c>
      <c r="D93" s="48"/>
      <c r="E93" s="44"/>
      <c r="F93" s="44"/>
    </row>
    <row r="94" spans="1:6" ht="15.75" x14ac:dyDescent="0.25">
      <c r="A94" s="71"/>
      <c r="B94" s="74"/>
      <c r="C94" s="44" t="s">
        <v>67</v>
      </c>
      <c r="D94" s="48"/>
      <c r="E94" s="44"/>
      <c r="F94" s="44"/>
    </row>
    <row r="95" spans="1:6" ht="15.75" x14ac:dyDescent="0.25">
      <c r="A95" s="71"/>
      <c r="B95" s="74"/>
      <c r="C95" s="44" t="s">
        <v>68</v>
      </c>
      <c r="D95" s="48"/>
      <c r="E95" s="44"/>
      <c r="F95" s="58" t="s">
        <v>97</v>
      </c>
    </row>
    <row r="96" spans="1:6" ht="15.75" x14ac:dyDescent="0.25">
      <c r="A96" s="71">
        <v>19</v>
      </c>
      <c r="B96" s="74" t="s">
        <v>92</v>
      </c>
      <c r="C96" s="44" t="s">
        <v>63</v>
      </c>
      <c r="D96" s="56"/>
      <c r="E96" s="44"/>
      <c r="F96" s="44"/>
    </row>
    <row r="97" spans="1:6" ht="15.75" x14ac:dyDescent="0.25">
      <c r="A97" s="71"/>
      <c r="B97" s="74"/>
      <c r="C97" s="44" t="s">
        <v>65</v>
      </c>
      <c r="D97" s="48"/>
      <c r="E97" s="44"/>
      <c r="F97" s="44"/>
    </row>
    <row r="98" spans="1:6" ht="15.75" x14ac:dyDescent="0.25">
      <c r="A98" s="71"/>
      <c r="B98" s="74"/>
      <c r="C98" s="44" t="s">
        <v>66</v>
      </c>
      <c r="D98" s="48"/>
      <c r="E98" s="44"/>
      <c r="F98" s="44"/>
    </row>
    <row r="99" spans="1:6" ht="15.75" x14ac:dyDescent="0.25">
      <c r="A99" s="71"/>
      <c r="B99" s="74"/>
      <c r="C99" s="44" t="s">
        <v>67</v>
      </c>
      <c r="D99" s="48"/>
      <c r="E99" s="44"/>
      <c r="F99" s="44"/>
    </row>
    <row r="100" spans="1:6" ht="15.75" x14ac:dyDescent="0.25">
      <c r="A100" s="71"/>
      <c r="B100" s="74"/>
      <c r="C100" s="44" t="s">
        <v>68</v>
      </c>
      <c r="D100" s="48"/>
      <c r="E100" s="44"/>
      <c r="F100" s="58" t="s">
        <v>97</v>
      </c>
    </row>
    <row r="101" spans="1:6" ht="15.75" x14ac:dyDescent="0.25">
      <c r="A101" s="71">
        <v>20</v>
      </c>
      <c r="B101" s="74" t="s">
        <v>93</v>
      </c>
      <c r="C101" s="44" t="s">
        <v>63</v>
      </c>
      <c r="D101" s="56"/>
      <c r="E101" s="44"/>
      <c r="F101" s="44"/>
    </row>
    <row r="102" spans="1:6" ht="15.75" x14ac:dyDescent="0.25">
      <c r="A102" s="71"/>
      <c r="B102" s="74"/>
      <c r="C102" s="44" t="s">
        <v>65</v>
      </c>
      <c r="D102" s="48"/>
      <c r="E102" s="44"/>
      <c r="F102" s="44"/>
    </row>
    <row r="103" spans="1:6" ht="15.75" x14ac:dyDescent="0.25">
      <c r="A103" s="71"/>
      <c r="B103" s="74"/>
      <c r="C103" s="44" t="s">
        <v>66</v>
      </c>
      <c r="D103" s="48"/>
      <c r="E103" s="44"/>
      <c r="F103" s="44"/>
    </row>
    <row r="104" spans="1:6" ht="15.75" x14ac:dyDescent="0.25">
      <c r="A104" s="71"/>
      <c r="B104" s="74"/>
      <c r="C104" s="44" t="s">
        <v>67</v>
      </c>
      <c r="D104" s="48"/>
      <c r="E104" s="44"/>
      <c r="F104" s="44"/>
    </row>
    <row r="105" spans="1:6" ht="15.75" x14ac:dyDescent="0.25">
      <c r="A105" s="71"/>
      <c r="B105" s="74"/>
      <c r="C105" s="44" t="s">
        <v>68</v>
      </c>
      <c r="D105" s="48"/>
      <c r="E105" s="44"/>
      <c r="F105" s="58" t="s">
        <v>97</v>
      </c>
    </row>
    <row r="106" spans="1:6" ht="15.75" x14ac:dyDescent="0.25">
      <c r="A106" s="71">
        <v>21</v>
      </c>
      <c r="B106" s="74" t="s">
        <v>94</v>
      </c>
      <c r="C106" s="44" t="s">
        <v>63</v>
      </c>
      <c r="D106" s="56"/>
      <c r="E106" s="44"/>
      <c r="F106" s="44"/>
    </row>
    <row r="107" spans="1:6" ht="15.75" x14ac:dyDescent="0.25">
      <c r="A107" s="71"/>
      <c r="B107" s="74"/>
      <c r="C107" s="44" t="s">
        <v>65</v>
      </c>
      <c r="D107" s="48"/>
      <c r="E107" s="44"/>
      <c r="F107" s="44"/>
    </row>
    <row r="108" spans="1:6" ht="15.75" x14ac:dyDescent="0.25">
      <c r="A108" s="71"/>
      <c r="B108" s="74"/>
      <c r="C108" s="44" t="s">
        <v>66</v>
      </c>
      <c r="D108" s="48"/>
      <c r="E108" s="44"/>
      <c r="F108" s="44"/>
    </row>
    <row r="109" spans="1:6" ht="15.75" x14ac:dyDescent="0.25">
      <c r="A109" s="71"/>
      <c r="B109" s="74"/>
      <c r="C109" s="44" t="s">
        <v>67</v>
      </c>
      <c r="D109" s="48"/>
      <c r="E109" s="44"/>
      <c r="F109" s="44"/>
    </row>
    <row r="110" spans="1:6" ht="15.75" x14ac:dyDescent="0.25">
      <c r="A110" s="71"/>
      <c r="B110" s="74"/>
      <c r="C110" s="44" t="s">
        <v>68</v>
      </c>
      <c r="D110" s="48"/>
      <c r="E110" s="44"/>
      <c r="F110" s="58" t="s">
        <v>97</v>
      </c>
    </row>
    <row r="111" spans="1:6" ht="15.75" x14ac:dyDescent="0.25">
      <c r="A111" s="71">
        <v>22</v>
      </c>
      <c r="B111" s="74" t="s">
        <v>95</v>
      </c>
      <c r="C111" s="44" t="s">
        <v>63</v>
      </c>
      <c r="D111" s="56"/>
      <c r="E111" s="44"/>
      <c r="F111" s="44"/>
    </row>
    <row r="112" spans="1:6" ht="15.75" x14ac:dyDescent="0.25">
      <c r="A112" s="71"/>
      <c r="B112" s="74"/>
      <c r="C112" s="44" t="s">
        <v>65</v>
      </c>
      <c r="D112" s="48"/>
      <c r="E112" s="44"/>
      <c r="F112" s="44"/>
    </row>
    <row r="113" spans="1:6" ht="15.75" x14ac:dyDescent="0.25">
      <c r="A113" s="71"/>
      <c r="B113" s="74"/>
      <c r="C113" s="44" t="s">
        <v>66</v>
      </c>
      <c r="D113" s="48"/>
      <c r="E113" s="44"/>
      <c r="F113" s="44"/>
    </row>
    <row r="114" spans="1:6" ht="15.75" x14ac:dyDescent="0.25">
      <c r="A114" s="71"/>
      <c r="B114" s="74"/>
      <c r="C114" s="44" t="s">
        <v>67</v>
      </c>
      <c r="D114" s="48"/>
      <c r="E114" s="44"/>
      <c r="F114" s="44"/>
    </row>
    <row r="115" spans="1:6" ht="15.75" x14ac:dyDescent="0.25">
      <c r="A115" s="71"/>
      <c r="B115" s="74"/>
      <c r="C115" s="44" t="s">
        <v>68</v>
      </c>
      <c r="D115" s="48"/>
      <c r="E115" s="44"/>
      <c r="F115" s="61" t="s">
        <v>97</v>
      </c>
    </row>
  </sheetData>
  <mergeCells count="44">
    <mergeCell ref="A86:A90"/>
    <mergeCell ref="A91:A95"/>
    <mergeCell ref="A96:A100"/>
    <mergeCell ref="A101:A105"/>
    <mergeCell ref="A106:A110"/>
    <mergeCell ref="A111:A115"/>
    <mergeCell ref="B96:B100"/>
    <mergeCell ref="B101:B105"/>
    <mergeCell ref="B106:B110"/>
    <mergeCell ref="B111:B115"/>
    <mergeCell ref="A34:A38"/>
    <mergeCell ref="A39:A43"/>
    <mergeCell ref="A44:A48"/>
    <mergeCell ref="A49:A53"/>
    <mergeCell ref="A54:A58"/>
    <mergeCell ref="A59:A63"/>
    <mergeCell ref="B65:B69"/>
    <mergeCell ref="B70:B74"/>
    <mergeCell ref="B75:B79"/>
    <mergeCell ref="B81:B85"/>
    <mergeCell ref="A65:A69"/>
    <mergeCell ref="A70:A74"/>
    <mergeCell ref="A75:A79"/>
    <mergeCell ref="A81:A85"/>
    <mergeCell ref="B86:B90"/>
    <mergeCell ref="B91:B95"/>
    <mergeCell ref="B34:B38"/>
    <mergeCell ref="B39:B43"/>
    <mergeCell ref="B44:B48"/>
    <mergeCell ref="B49:B53"/>
    <mergeCell ref="B54:B58"/>
    <mergeCell ref="B59:B63"/>
    <mergeCell ref="A29:A33"/>
    <mergeCell ref="A4:A8"/>
    <mergeCell ref="B4:B8"/>
    <mergeCell ref="A9:A13"/>
    <mergeCell ref="A14:A18"/>
    <mergeCell ref="A19:A23"/>
    <mergeCell ref="A24:A28"/>
    <mergeCell ref="B9:B13"/>
    <mergeCell ref="B14:B18"/>
    <mergeCell ref="B19:B23"/>
    <mergeCell ref="B24:B28"/>
    <mergeCell ref="B29:B3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22" workbookViewId="0">
      <selection activeCell="H28" sqref="H28"/>
    </sheetView>
  </sheetViews>
  <sheetFormatPr defaultRowHeight="15" x14ac:dyDescent="0.25"/>
  <cols>
    <col min="2" max="2" width="24.140625" customWidth="1"/>
    <col min="3" max="4" width="19.28515625" customWidth="1"/>
    <col min="5" max="5" width="28.140625" customWidth="1"/>
    <col min="6" max="6" width="40.42578125" customWidth="1"/>
  </cols>
  <sheetData>
    <row r="1" spans="1:6" x14ac:dyDescent="0.25">
      <c r="F1" s="38" t="s">
        <v>20</v>
      </c>
    </row>
    <row r="4" spans="1:6" ht="47.45" customHeight="1" x14ac:dyDescent="0.25">
      <c r="A4" s="77" t="s">
        <v>47</v>
      </c>
      <c r="B4" s="77"/>
      <c r="C4" s="77"/>
      <c r="D4" s="77"/>
      <c r="E4" s="77"/>
      <c r="F4" s="77"/>
    </row>
    <row r="5" spans="1:6" ht="78" customHeight="1" x14ac:dyDescent="0.25">
      <c r="A5" s="15" t="s">
        <v>9</v>
      </c>
      <c r="B5" s="20" t="s">
        <v>7</v>
      </c>
      <c r="C5" s="20" t="s">
        <v>3</v>
      </c>
      <c r="D5" s="20" t="s">
        <v>8</v>
      </c>
      <c r="E5" s="20" t="s">
        <v>13</v>
      </c>
      <c r="F5" s="20" t="s">
        <v>34</v>
      </c>
    </row>
    <row r="6" spans="1:6" ht="60" x14ac:dyDescent="0.25">
      <c r="A6" s="15">
        <v>1</v>
      </c>
      <c r="B6" s="16" t="str">
        <f>[1]Самообразование!B6</f>
        <v>Новоселова Н.Ю.</v>
      </c>
      <c r="C6" s="16" t="s">
        <v>123</v>
      </c>
      <c r="D6" s="16" t="str">
        <f>[1]Самообразование!D6</f>
        <v>ИЗО, черчение</v>
      </c>
      <c r="E6" s="16" t="str">
        <f>[1]Самообразование!E6</f>
        <v>Развитие пространственных представлений у школьников на начальном этапе обучения построения чертежа</v>
      </c>
      <c r="F6" s="16" t="str">
        <f>[1]Самообразование!F6</f>
        <v>Проведены мероприятия на предметной неделе. Проведен профориентационный треанинг для учащихся 9, 10 классов.</v>
      </c>
    </row>
    <row r="7" spans="1:6" ht="45" x14ac:dyDescent="0.25">
      <c r="A7" s="15">
        <v>2</v>
      </c>
      <c r="B7" s="16" t="str">
        <f>[1]Самообразование!B7</f>
        <v>Шумилов А.В.</v>
      </c>
      <c r="C7" s="16" t="s">
        <v>123</v>
      </c>
      <c r="D7" s="16" t="str">
        <f>[1]Самообразование!D7</f>
        <v>Физическая культура</v>
      </c>
      <c r="E7" s="16" t="str">
        <f>[1]Самообразование!E7</f>
        <v>Компетентностный подход к оздоравлению учащихся на уроказ ФЗК</v>
      </c>
      <c r="F7" s="16" t="str">
        <f>[1]Самообразование!F7</f>
        <v xml:space="preserve">Проведены мероприятия на предметной неделе. </v>
      </c>
    </row>
    <row r="8" spans="1:6" ht="45" x14ac:dyDescent="0.25">
      <c r="A8" s="15">
        <v>3</v>
      </c>
      <c r="B8" s="16" t="str">
        <f>[1]Самообразование!B8</f>
        <v>Степанько Е.Н.</v>
      </c>
      <c r="C8" s="16" t="str">
        <f>$C$6</f>
        <v>учитель</v>
      </c>
      <c r="D8" s="16" t="str">
        <f>[1]Самообразование!D8</f>
        <v>технология</v>
      </c>
      <c r="E8" s="16" t="str">
        <f>[1]Самообразование!E8</f>
        <v>Педагогические технологии на уроках технологии</v>
      </c>
      <c r="F8" s="16" t="str">
        <f>[1]Самообразование!F8</f>
        <v>Проведены мероприятия на предметной неделе. Дан открытый урок для учащихся 11 класса.</v>
      </c>
    </row>
    <row r="9" spans="1:6" ht="45" x14ac:dyDescent="0.25">
      <c r="A9" s="15">
        <v>4</v>
      </c>
      <c r="B9" s="16" t="str">
        <f>[1]Самообразование!B9</f>
        <v>Муленков А.В.</v>
      </c>
      <c r="C9" s="16" t="str">
        <f>$C$6</f>
        <v>учитель</v>
      </c>
      <c r="D9" s="16" t="str">
        <f>[1]Самообразование!D9</f>
        <v>технологич</v>
      </c>
      <c r="E9" s="16" t="str">
        <f>[1]Самообразование!E9</f>
        <v>Технологическое воспитание учащихся на уроках трудового обучения</v>
      </c>
      <c r="F9" s="16" t="str">
        <f>[1]Самообразование!F9</f>
        <v>Ремонт школьной мебели</v>
      </c>
    </row>
    <row r="10" spans="1:6" ht="60" x14ac:dyDescent="0.25">
      <c r="A10" s="15">
        <v>5</v>
      </c>
      <c r="B10" s="16" t="str">
        <f>[1]Самообразование!B10</f>
        <v>Лобанов А.В.</v>
      </c>
      <c r="C10" s="16" t="str">
        <f>$C$6</f>
        <v>учитель</v>
      </c>
      <c r="D10" s="16" t="str">
        <f>[1]Самообразование!D10</f>
        <v>музыка</v>
      </c>
      <c r="E10" s="16" t="str">
        <f>[1]Самообразование!E10</f>
        <v>Формирование музыкальной культуры как неотъемлемой части духовной культуры школьников</v>
      </c>
      <c r="F10" s="16" t="str">
        <f>[1]Самообразование!F10</f>
        <v>Организация концертов с участием  учащихся музыкальной школы</v>
      </c>
    </row>
    <row r="11" spans="1:6" ht="90" x14ac:dyDescent="0.25">
      <c r="A11" s="15">
        <v>6</v>
      </c>
      <c r="B11" s="16" t="str">
        <f>[3]Самообразование!B6</f>
        <v>Чернова Е.П.</v>
      </c>
      <c r="C11" s="16" t="s">
        <v>124</v>
      </c>
      <c r="D11" s="16" t="str">
        <f>[3]Самообразование!D6</f>
        <v>русский язык, литература</v>
      </c>
      <c r="E11" s="16" t="str">
        <f>[3]Самообразование!E6</f>
        <v>Использование активных методов обучения на уроках русского языка и литературы как средства формирования лингвистической компетенции обучающихся</v>
      </c>
      <c r="F11" s="16" t="str">
        <f>[3]Самообразование!F6</f>
        <v>РМО по читательской грамотности</v>
      </c>
    </row>
    <row r="12" spans="1:6" ht="90" x14ac:dyDescent="0.25">
      <c r="A12" s="15">
        <v>7</v>
      </c>
      <c r="B12" s="16" t="str">
        <f>[3]Самообразование!B7</f>
        <v>Шумилова М.А.</v>
      </c>
      <c r="C12" s="16" t="str">
        <f>$C$11</f>
        <v xml:space="preserve">учитель </v>
      </c>
      <c r="D12" s="16" t="str">
        <f>[3]Самообразование!D7</f>
        <v>русский язык, литература</v>
      </c>
      <c r="E12" s="16" t="str">
        <f>[3]Самообразование!E7</f>
        <v>Использование активных методов обучения на уроках русского языка и литературы как средства формирования читательской грамотности обучающихся</v>
      </c>
      <c r="F12" s="16" t="str">
        <f>[3]Самообразование!F7</f>
        <v>Урок-квест журналистское расследование по рассказу Абрамова "О чем плачут лошади".</v>
      </c>
    </row>
    <row r="13" spans="1:6" ht="90" x14ac:dyDescent="0.25">
      <c r="A13" s="15">
        <v>8</v>
      </c>
      <c r="B13" s="16" t="str">
        <f>[3]Самообразование!B8</f>
        <v>Муковнина Е.И.</v>
      </c>
      <c r="C13" s="16" t="str">
        <f>$C$11</f>
        <v xml:space="preserve">учитель </v>
      </c>
      <c r="D13" s="16" t="str">
        <f>[3]Самообразование!D8</f>
        <v>русский язык, литература</v>
      </c>
      <c r="E13" s="16" t="str">
        <f>[3]Самообразование!E8</f>
        <v>«Развитие языковой компетенции и читательской грамотности обучающихся
на уроках русского языка и литературы</v>
      </c>
      <c r="F13" s="16">
        <f>[3]Самообразование!F8</f>
        <v>0</v>
      </c>
    </row>
    <row r="14" spans="1:6" ht="90" x14ac:dyDescent="0.25">
      <c r="A14" s="15">
        <v>9</v>
      </c>
      <c r="B14" s="14" t="str">
        <f>[3]Самообразование!B9</f>
        <v>Муленкова А.А.</v>
      </c>
      <c r="C14" s="14" t="s">
        <v>123</v>
      </c>
      <c r="D14" s="14" t="str">
        <f>[3]Самообразование!D9</f>
        <v>история, обществознание</v>
      </c>
      <c r="E14" s="14" t="str">
        <f>[3]Самообразование!E9</f>
        <v>Использование активных методов обучения на уроках истории и обществознания как средства формирования основных компетенций обучающихся</v>
      </c>
      <c r="F14" s="14" t="str">
        <f>[3]Самообразование!F9</f>
        <v>РМО по финансовой грамотности</v>
      </c>
    </row>
    <row r="15" spans="1:6" ht="90" x14ac:dyDescent="0.25">
      <c r="A15" s="15">
        <v>10</v>
      </c>
      <c r="B15" s="14" t="str">
        <f>[3]Самообразование!B10</f>
        <v>Гилязова А.Р.</v>
      </c>
      <c r="C15" s="14" t="s">
        <v>123</v>
      </c>
      <c r="D15" s="14" t="str">
        <f>[3]Самообразование!D10</f>
        <v>английский язык</v>
      </c>
      <c r="E15" s="14" t="str">
        <f>[3]Самообразование!E10</f>
        <v>Использование инновационных технологий, как средство повышения качества знаний учащихся и мотивации к изучению английского языка</v>
      </c>
      <c r="F15" s="14">
        <f>[3]Самообразование!F10</f>
        <v>0</v>
      </c>
    </row>
    <row r="16" spans="1:6" ht="105" x14ac:dyDescent="0.25">
      <c r="A16" s="15">
        <v>11</v>
      </c>
      <c r="B16" s="14" t="str">
        <f>[3]Самообразование!B11</f>
        <v>Румма Е.А.</v>
      </c>
      <c r="C16" s="14" t="str">
        <f>[3]Самообразование!C11</f>
        <v>учитель</v>
      </c>
      <c r="D16" s="14" t="str">
        <f>[3]Самообразование!D11</f>
        <v>английский язык</v>
      </c>
      <c r="E16" s="14" t="str">
        <f>[3]Самообразование!E11</f>
        <v>Помощь учащимся в формировании умения самооценивания, как лучшего способа стимулирования мотивации к учебной и иной деятельности</v>
      </c>
      <c r="F16" s="14" t="str">
        <f>[3]Самообразование!F11</f>
        <v>РМО по читательской грамотности</v>
      </c>
    </row>
    <row r="17" spans="1:6" ht="75" x14ac:dyDescent="0.25">
      <c r="A17" s="15">
        <v>12</v>
      </c>
      <c r="B17" s="14" t="str">
        <f>[2]Самообразование!B6</f>
        <v>Григорьева Анастасия Олеговна</v>
      </c>
      <c r="C17" s="14" t="str">
        <f>[2]Самообразование!C6</f>
        <v>Учитель химии и биологии</v>
      </c>
      <c r="D17" s="14" t="str">
        <f>[2]Самообразование!D6</f>
        <v>Химия, биология</v>
      </c>
      <c r="E17" s="14" t="str">
        <f>[2]Самообразование!E6</f>
        <v xml:space="preserve">Формирование естественно-научной грамотности в рамках уроков биологии </v>
      </c>
      <c r="F17" s="14" t="str">
        <f>[2]Самообразование!F6</f>
        <v>Представление опыта работы на заседании районного методического объединения по направлению Естественно-научная грамотность 31.01.2023 г.</v>
      </c>
    </row>
    <row r="18" spans="1:6" ht="60" x14ac:dyDescent="0.25">
      <c r="A18" s="15">
        <v>13</v>
      </c>
      <c r="B18" s="14" t="str">
        <f>[2]Самообразование!B7</f>
        <v>Корсадыкова Анна Васильевна</v>
      </c>
      <c r="C18" s="14" t="str">
        <f>[2]Самообразование!C7</f>
        <v>учитель математики</v>
      </c>
      <c r="D18" s="14" t="str">
        <f>[2]Самообразование!D7</f>
        <v>математика</v>
      </c>
      <c r="E18" s="14" t="str">
        <f>[2]Самообразование!E7</f>
        <v xml:space="preserve">Способы повышения мотивации к изучению математики у подростков </v>
      </c>
      <c r="F18" s="14" t="str">
        <f>[2]Самообразование!F7</f>
        <v>участие в вебинаре "Активные методы обучения на занятиях в школах и дошкольных учреждениях"сертификат № 535603СРТ</v>
      </c>
    </row>
    <row r="19" spans="1:6" ht="60" x14ac:dyDescent="0.25">
      <c r="A19" s="15">
        <v>14</v>
      </c>
      <c r="B19" s="14" t="str">
        <f>[2]Самообразование!B8</f>
        <v>Постникова Лидия Алексеевна</v>
      </c>
      <c r="C19" s="14" t="str">
        <f>[2]Самообразование!C8</f>
        <v>Заместитель директора по УВР, учитель математики</v>
      </c>
      <c r="D19" s="14" t="str">
        <f>[2]Самообразование!D8</f>
        <v>математика</v>
      </c>
      <c r="E19" s="14" t="str">
        <f>[2]Самообразование!E8</f>
        <v>Формирующее оценивание как современный подход к оценке учебных достижений обучающихся”</v>
      </c>
      <c r="F19" s="14" t="str">
        <f>[2]Самообразование!F8</f>
        <v>обмен опытом, результаты ГИА</v>
      </c>
    </row>
    <row r="20" spans="1:6" ht="45" x14ac:dyDescent="0.25">
      <c r="A20" s="15">
        <v>15</v>
      </c>
      <c r="B20" s="14" t="str">
        <f>[2]Самообразование!B9</f>
        <v>Румянцева Татьяна Борисовна</v>
      </c>
      <c r="C20" s="14" t="str">
        <f>[2]Самообразование!C9</f>
        <v>Директор, учитель математики</v>
      </c>
      <c r="D20" s="14" t="str">
        <f>[2]Самообразование!D9</f>
        <v>математика</v>
      </c>
      <c r="E20" s="14" t="str">
        <f>[2]Самообразование!E9</f>
        <v>Активные формы и методы работы на уроках математики</v>
      </c>
      <c r="F20" s="14" t="str">
        <f>[2]Самообразование!F9</f>
        <v>обмен опытом, результаты ГИА</v>
      </c>
    </row>
    <row r="21" spans="1:6" ht="120" x14ac:dyDescent="0.25">
      <c r="A21" s="15">
        <v>16</v>
      </c>
      <c r="B21" s="14" t="str">
        <f>[2]Самообразование!B10</f>
        <v>Зиновьева Ольга Николаевна</v>
      </c>
      <c r="C21" s="14" t="str">
        <f>[2]Самообразование!C10</f>
        <v>Учитель физики, астрономии и информатики</v>
      </c>
      <c r="D21" s="14" t="str">
        <f>[2]Самообразование!D10</f>
        <v>Физика, астрономия, информатика</v>
      </c>
      <c r="E21" s="14" t="str">
        <f>[2]Самообразование!E10</f>
        <v>Повышение качества уроков физики, информатики и астрономии с учетом современных требований и ориентиров на обновление содержания образования согласно ФГОС НОО, ФГОС ООО</v>
      </c>
      <c r="F21" s="14" t="str">
        <f>[2]Самообразование!F10</f>
        <v>Предоставление опыта работы по подготовке к ГИА по физике на заседании районного методического объединения по направлению Естественно-научная грамотность 31.01.2023 г., результаты ГИА</v>
      </c>
    </row>
    <row r="22" spans="1:6" ht="45" x14ac:dyDescent="0.25">
      <c r="A22" s="15">
        <v>17</v>
      </c>
      <c r="B22" s="14" t="str">
        <f>[2]Самообразование!B11</f>
        <v>Жогина Татьяна Александровна</v>
      </c>
      <c r="C22" s="14" t="str">
        <f>[2]Самообразование!C11</f>
        <v>Заместитель директора по ВР, учитель географии</v>
      </c>
      <c r="D22" s="14" t="str">
        <f>[2]Самообразование!D11</f>
        <v>география</v>
      </c>
      <c r="E22" s="14" t="str">
        <f>[2]Самообразование!E11</f>
        <v>Использование ЭОР при изучении географии и подготовке к ГИА</v>
      </c>
      <c r="F22" s="14" t="str">
        <f>[2]Самообразование!F11</f>
        <v>обмен опытом, результаты ГИА</v>
      </c>
    </row>
    <row r="23" spans="1:6" ht="75" x14ac:dyDescent="0.25">
      <c r="A23" s="84">
        <v>18</v>
      </c>
      <c r="B23" s="14" t="str">
        <f>[5]Самообразование!B6</f>
        <v>Таланова Светлана Михайловна</v>
      </c>
      <c r="C23" s="14" t="str">
        <f>[5]Самообразование!C6</f>
        <v>учитель начальных классов</v>
      </c>
      <c r="D23" s="14" t="s">
        <v>150</v>
      </c>
      <c r="E23" s="14" t="str">
        <f>[5]Самообразование!E6</f>
        <v>Формирование функциональной грамотности  в начальной школе</v>
      </c>
      <c r="F23" s="14" t="str">
        <f>[5]Самообразование!F6</f>
        <v>Мероприятия: уроки математической грамотности с лесными персонажами)кпк: "Формирование функциональной грамотности в начальной школе."</v>
      </c>
    </row>
    <row r="24" spans="1:6" ht="75" x14ac:dyDescent="0.25">
      <c r="A24" s="84">
        <v>19</v>
      </c>
      <c r="B24" s="14" t="str">
        <f>[5]Самообразование!B7</f>
        <v>Ромашкина Галина Дмитриевна</v>
      </c>
      <c r="C24" s="14" t="str">
        <f>[5]Самообразование!C7</f>
        <v>учитель начальных классов</v>
      </c>
      <c r="D24" s="14" t="str">
        <f t="shared" ref="D24:D30" si="0">$D$23</f>
        <v>начальные классы</v>
      </c>
      <c r="E24" s="14" t="str">
        <f>[5]Самообразование!E7</f>
        <v>Словарная работа на уроках русского языка в начальной школе.</v>
      </c>
      <c r="F24" s="14" t="str">
        <f>[5]Самообразование!F7</f>
        <v>кпк «Речевое развитие школьников на уроках родного (русского) языка в условиях реализации обновленного ФГОС НОО», обмен опытом (открытый урок), отчет</v>
      </c>
    </row>
    <row r="25" spans="1:6" ht="45" x14ac:dyDescent="0.25">
      <c r="A25" s="84">
        <v>20</v>
      </c>
      <c r="B25" s="14" t="str">
        <f>[5]Самообразование!B8</f>
        <v>Шишкина Оксана Викторовна</v>
      </c>
      <c r="C25" s="14" t="str">
        <f>[5]Самообразование!C8</f>
        <v>учитель начальных классов</v>
      </c>
      <c r="D25" s="14" t="str">
        <f t="shared" si="0"/>
        <v>начальные классы</v>
      </c>
      <c r="E25" s="14" t="str">
        <f>[5]Самообразование!E8</f>
        <v>Развитие творческих способностей младших школьников</v>
      </c>
      <c r="F25" s="14" t="str">
        <f>[5]Самообразование!F8</f>
        <v>Разработка мероприятий, обмен опытом, отчет</v>
      </c>
    </row>
    <row r="26" spans="1:6" ht="90" x14ac:dyDescent="0.25">
      <c r="A26" s="84">
        <v>21</v>
      </c>
      <c r="B26" s="14" t="str">
        <f>[5]Самообразование!B9</f>
        <v>Холодович Татьяна Борисовна</v>
      </c>
      <c r="C26" s="14" t="str">
        <f>[5]Самообразование!C9</f>
        <v>учитель начальных классов</v>
      </c>
      <c r="D26" s="14" t="str">
        <f t="shared" si="0"/>
        <v>начальные классы</v>
      </c>
      <c r="E26" s="14" t="str">
        <f>[5]Самообразование!E9</f>
        <v>Формирование читательской самостоятельности младших школьников через умения и навыки работы с книгой на уроках.</v>
      </c>
      <c r="F26" s="14" t="str">
        <f>[5]Самообразование!F9</f>
        <v>Разработка мероприятий, обмен опытом, отчет</v>
      </c>
    </row>
    <row r="27" spans="1:6" ht="30" x14ac:dyDescent="0.25">
      <c r="A27" s="85">
        <v>22</v>
      </c>
      <c r="B27" s="14" t="str">
        <f>[5]Самообразование!B10</f>
        <v>Гришина Алина Владимировна</v>
      </c>
      <c r="C27" s="14" t="str">
        <f>[5]Самообразование!C10</f>
        <v>учитель начальных классов</v>
      </c>
      <c r="D27" s="14" t="str">
        <f t="shared" si="0"/>
        <v>начальные классы</v>
      </c>
      <c r="E27" s="14" t="str">
        <f>[5]Самообразование!E10</f>
        <v>Развитие математической грамотности учащихся</v>
      </c>
      <c r="F27" s="14" t="str">
        <f>[5]Самообразование!F10</f>
        <v>Разработка мероприятий, открытый урок. Публикация, отчет</v>
      </c>
    </row>
    <row r="28" spans="1:6" ht="105" x14ac:dyDescent="0.25">
      <c r="A28" s="85">
        <v>23</v>
      </c>
      <c r="B28" s="14" t="str">
        <f>[5]Самообразование!B11</f>
        <v xml:space="preserve">Козак Ольга Васильевна </v>
      </c>
      <c r="C28" s="14" t="str">
        <f>[5]Самообразование!C11</f>
        <v>учитель начальных классов</v>
      </c>
      <c r="D28" s="14" t="str">
        <f t="shared" si="0"/>
        <v>начальные классы</v>
      </c>
      <c r="E28" s="14" t="str">
        <f>[5]Самообразование!E11</f>
        <v>Развитие функциональной грамотности у младших школьников с использованием современных образовательных технологий</v>
      </c>
      <c r="F28" s="14" t="str">
        <f>[5]Самообразование!F11</f>
        <v>Мастер-класс, обмен опытом, открытые уроки, публикации</v>
      </c>
    </row>
    <row r="29" spans="1:6" ht="30" x14ac:dyDescent="0.25">
      <c r="A29" s="85">
        <v>24</v>
      </c>
      <c r="B29" s="14" t="str">
        <f>[5]Самообразование!B12</f>
        <v>Истомина Елена Дмитриевна</v>
      </c>
      <c r="C29" s="14" t="str">
        <f>[5]Самообразование!C12</f>
        <v>учитель начальных классов</v>
      </c>
      <c r="D29" s="14" t="str">
        <f t="shared" si="0"/>
        <v>начальные классы</v>
      </c>
      <c r="E29" s="14" t="str">
        <f>[5]Самообразование!E12</f>
        <v>Развитие орфографической зоркости</v>
      </c>
      <c r="F29" s="14" t="str">
        <f>[5]Самообразование!F12</f>
        <v>Обмен опытом (открытый урок). Отчет</v>
      </c>
    </row>
    <row r="30" spans="1:6" ht="45" x14ac:dyDescent="0.25">
      <c r="A30" s="85">
        <v>25</v>
      </c>
      <c r="B30" s="14" t="str">
        <f>[5]Самообразование!B13</f>
        <v>Лысякова Инга Владимировна</v>
      </c>
      <c r="C30" s="14" t="str">
        <f>[5]Самообразование!C13</f>
        <v>учитель начальных классов</v>
      </c>
      <c r="D30" s="14" t="str">
        <f t="shared" si="0"/>
        <v>начальные классы</v>
      </c>
      <c r="E30" s="14" t="str">
        <f>[5]Самообразование!E13</f>
        <v>Развитие речи на уроках в начальной школев условиях обновленных ФГОС</v>
      </c>
      <c r="F30" s="14" t="str">
        <f>[5]Самообразование!F13</f>
        <v>Разработка мероприятий, отчет</v>
      </c>
    </row>
    <row r="31" spans="1:6" x14ac:dyDescent="0.25">
      <c r="B31" s="5"/>
      <c r="C31" s="5"/>
      <c r="D31" s="5"/>
      <c r="E31" s="5"/>
      <c r="F31" s="5"/>
    </row>
  </sheetData>
  <mergeCells count="1">
    <mergeCell ref="A4:F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F6" sqref="F6"/>
    </sheetView>
  </sheetViews>
  <sheetFormatPr defaultRowHeight="15" x14ac:dyDescent="0.25"/>
  <cols>
    <col min="1" max="1" width="6.5703125" customWidth="1"/>
    <col min="2" max="3" width="17.7109375" customWidth="1"/>
    <col min="4" max="4" width="16.140625" customWidth="1"/>
    <col min="5" max="5" width="20.140625" customWidth="1"/>
    <col min="6" max="6" width="20.42578125" customWidth="1"/>
    <col min="7" max="7" width="19.5703125" customWidth="1"/>
    <col min="8" max="8" width="17.5703125" customWidth="1"/>
    <col min="9" max="9" width="19.85546875" customWidth="1"/>
  </cols>
  <sheetData>
    <row r="1" spans="1:9" ht="51" customHeight="1" x14ac:dyDescent="0.25">
      <c r="B1" s="33"/>
      <c r="C1" s="34"/>
      <c r="D1" s="35"/>
      <c r="E1" s="35"/>
      <c r="F1" s="35"/>
      <c r="G1" s="35"/>
      <c r="H1" s="35"/>
      <c r="I1" s="37" t="s">
        <v>19</v>
      </c>
    </row>
    <row r="2" spans="1:9" s="18" customFormat="1" ht="15.75" x14ac:dyDescent="0.25"/>
    <row r="3" spans="1:9" s="18" customFormat="1" ht="36" customHeight="1" x14ac:dyDescent="0.25">
      <c r="A3" s="78" t="s">
        <v>48</v>
      </c>
      <c r="B3" s="78"/>
      <c r="C3" s="78"/>
      <c r="D3" s="78"/>
      <c r="E3" s="78"/>
      <c r="F3" s="78"/>
      <c r="G3" s="78"/>
      <c r="H3" s="78"/>
      <c r="I3" s="78"/>
    </row>
    <row r="4" spans="1:9" x14ac:dyDescent="0.25">
      <c r="A4" s="33"/>
      <c r="B4" s="36"/>
      <c r="C4" s="36"/>
      <c r="D4" s="36"/>
      <c r="E4" s="36"/>
      <c r="F4" s="36"/>
      <c r="G4" s="36"/>
      <c r="H4" s="36"/>
      <c r="I4" s="36"/>
    </row>
    <row r="5" spans="1:9" ht="78.75" x14ac:dyDescent="0.25">
      <c r="A5" s="41" t="s">
        <v>9</v>
      </c>
      <c r="B5" s="27" t="s">
        <v>14</v>
      </c>
      <c r="C5" s="40" t="s">
        <v>35</v>
      </c>
      <c r="D5" s="40" t="s">
        <v>28</v>
      </c>
      <c r="E5" s="40" t="s">
        <v>27</v>
      </c>
      <c r="F5" s="27" t="s">
        <v>1</v>
      </c>
      <c r="G5" s="40" t="s">
        <v>15</v>
      </c>
      <c r="H5" s="27" t="s">
        <v>16</v>
      </c>
      <c r="I5" s="40" t="s">
        <v>36</v>
      </c>
    </row>
    <row r="6" spans="1:9" ht="45" x14ac:dyDescent="0.25">
      <c r="A6" s="15">
        <v>1</v>
      </c>
      <c r="B6" s="14" t="s">
        <v>137</v>
      </c>
      <c r="C6" s="14" t="s">
        <v>138</v>
      </c>
      <c r="D6" s="14" t="s">
        <v>139</v>
      </c>
      <c r="E6" s="14" t="s">
        <v>140</v>
      </c>
      <c r="F6" s="14" t="s">
        <v>151</v>
      </c>
      <c r="G6" s="14" t="s">
        <v>120</v>
      </c>
      <c r="H6" s="14" t="s">
        <v>146</v>
      </c>
      <c r="I6" s="14"/>
    </row>
    <row r="7" spans="1:9" ht="45" x14ac:dyDescent="0.25">
      <c r="A7" s="15">
        <v>2</v>
      </c>
      <c r="B7" s="14" t="s">
        <v>141</v>
      </c>
      <c r="C7" s="14" t="str">
        <f>$C$6</f>
        <v>учитель начальных классов</v>
      </c>
      <c r="D7" s="14" t="s">
        <v>142</v>
      </c>
      <c r="E7" s="14" t="s">
        <v>143</v>
      </c>
      <c r="F7" s="14" t="s">
        <v>144</v>
      </c>
      <c r="G7" s="14" t="s">
        <v>145</v>
      </c>
      <c r="H7" s="14" t="s">
        <v>146</v>
      </c>
      <c r="I7" s="14"/>
    </row>
    <row r="8" spans="1:9" x14ac:dyDescent="0.25">
      <c r="A8" s="15"/>
      <c r="B8" s="14"/>
      <c r="C8" s="14"/>
      <c r="D8" s="14"/>
      <c r="E8" s="14"/>
      <c r="F8" s="14"/>
      <c r="G8" s="14"/>
      <c r="H8" s="14"/>
      <c r="I8" s="14"/>
    </row>
    <row r="9" spans="1:9" x14ac:dyDescent="0.25">
      <c r="A9" s="15"/>
      <c r="B9" s="14"/>
      <c r="C9" s="14"/>
      <c r="D9" s="14"/>
      <c r="E9" s="14"/>
      <c r="F9" s="14"/>
      <c r="G9" s="14"/>
      <c r="H9" s="14"/>
      <c r="I9" s="14"/>
    </row>
    <row r="10" spans="1:9" x14ac:dyDescent="0.25">
      <c r="A10" s="15"/>
      <c r="B10" s="14"/>
      <c r="C10" s="14"/>
      <c r="D10" s="14"/>
      <c r="E10" s="14"/>
      <c r="F10" s="14"/>
      <c r="G10" s="14"/>
      <c r="H10" s="14"/>
      <c r="I10" s="14"/>
    </row>
    <row r="11" spans="1:9" x14ac:dyDescent="0.25">
      <c r="A11" s="15"/>
      <c r="B11" s="14"/>
      <c r="C11" s="14"/>
      <c r="D11" s="14"/>
      <c r="E11" s="14"/>
      <c r="F11" s="14"/>
      <c r="G11" s="14"/>
      <c r="H11" s="14"/>
      <c r="I11" s="14"/>
    </row>
    <row r="12" spans="1:9" x14ac:dyDescent="0.25">
      <c r="A12" s="15"/>
      <c r="B12" s="14"/>
      <c r="C12" s="14"/>
      <c r="D12" s="14"/>
      <c r="E12" s="14"/>
      <c r="F12" s="14"/>
      <c r="G12" s="14"/>
      <c r="H12" s="14"/>
      <c r="I12" s="14"/>
    </row>
    <row r="13" spans="1:9" x14ac:dyDescent="0.25">
      <c r="A13" s="15"/>
      <c r="B13" s="14"/>
      <c r="C13" s="14"/>
      <c r="D13" s="14"/>
      <c r="E13" s="14"/>
      <c r="F13" s="14"/>
      <c r="G13" s="14"/>
      <c r="H13" s="14"/>
      <c r="I13" s="14"/>
    </row>
    <row r="14" spans="1:9" x14ac:dyDescent="0.25">
      <c r="A14" s="15"/>
      <c r="B14" s="14"/>
      <c r="C14" s="14"/>
      <c r="D14" s="14"/>
      <c r="E14" s="14"/>
      <c r="F14" s="14"/>
      <c r="G14" s="14"/>
      <c r="H14" s="14"/>
      <c r="I14" s="14"/>
    </row>
    <row r="15" spans="1:9" x14ac:dyDescent="0.25">
      <c r="A15" s="15"/>
      <c r="B15" s="14"/>
      <c r="C15" s="14"/>
      <c r="D15" s="14"/>
      <c r="E15" s="14"/>
      <c r="F15" s="14"/>
      <c r="G15" s="14"/>
      <c r="H15" s="14"/>
      <c r="I15" s="14"/>
    </row>
    <row r="16" spans="1:9" x14ac:dyDescent="0.25">
      <c r="A16" s="15"/>
      <c r="B16" s="14"/>
      <c r="C16" s="14"/>
      <c r="D16" s="14"/>
      <c r="E16" s="14"/>
      <c r="F16" s="14"/>
      <c r="G16" s="14"/>
      <c r="H16" s="14"/>
      <c r="I16" s="14"/>
    </row>
    <row r="17" spans="1:9" x14ac:dyDescent="0.25">
      <c r="A17" s="15"/>
      <c r="B17" s="14"/>
      <c r="C17" s="14"/>
      <c r="D17" s="14"/>
      <c r="E17" s="14"/>
      <c r="F17" s="14"/>
      <c r="G17" s="14"/>
      <c r="H17" s="14"/>
      <c r="I17" s="14"/>
    </row>
    <row r="18" spans="1:9" x14ac:dyDescent="0.25">
      <c r="B18" s="5"/>
      <c r="C18" s="5"/>
      <c r="D18" s="5"/>
      <c r="E18" s="5"/>
      <c r="F18" s="5"/>
      <c r="G18" s="5"/>
      <c r="H18" s="5"/>
      <c r="I18" s="5"/>
    </row>
    <row r="19" spans="1:9" x14ac:dyDescent="0.25">
      <c r="B19" s="5"/>
      <c r="C19" s="5"/>
      <c r="D19" s="5"/>
      <c r="E19" s="5"/>
      <c r="F19" s="5"/>
      <c r="G19" s="5"/>
      <c r="H19" s="5"/>
      <c r="I19" s="5"/>
    </row>
    <row r="20" spans="1:9" x14ac:dyDescent="0.25">
      <c r="B20" s="5"/>
      <c r="C20" s="5"/>
      <c r="D20" s="5"/>
      <c r="E20" s="5"/>
      <c r="F20" s="5"/>
      <c r="G20" s="5"/>
      <c r="H20" s="5"/>
      <c r="I20" s="5"/>
    </row>
    <row r="21" spans="1:9" x14ac:dyDescent="0.25">
      <c r="B21" s="5"/>
      <c r="C21" s="5"/>
      <c r="D21" s="5"/>
      <c r="E21" s="5"/>
      <c r="F21" s="5"/>
      <c r="G21" s="5"/>
      <c r="H21" s="5"/>
      <c r="I21" s="5"/>
    </row>
    <row r="22" spans="1:9" x14ac:dyDescent="0.25">
      <c r="B22" s="5"/>
      <c r="C22" s="5"/>
      <c r="D22" s="5"/>
      <c r="E22" s="5"/>
      <c r="F22" s="5"/>
      <c r="G22" s="5"/>
      <c r="H22" s="5"/>
      <c r="I22" s="5"/>
    </row>
    <row r="23" spans="1:9" x14ac:dyDescent="0.25">
      <c r="B23" s="5"/>
      <c r="C23" s="5"/>
      <c r="D23" s="5"/>
      <c r="E23" s="5"/>
      <c r="F23" s="5"/>
      <c r="G23" s="5"/>
      <c r="H23" s="5"/>
      <c r="I23" s="5"/>
    </row>
    <row r="24" spans="1:9" x14ac:dyDescent="0.25">
      <c r="B24" s="5"/>
      <c r="C24" s="5"/>
      <c r="D24" s="5"/>
      <c r="E24" s="5"/>
      <c r="F24" s="5"/>
      <c r="G24" s="5"/>
      <c r="H24" s="5"/>
      <c r="I24" s="5"/>
    </row>
    <row r="25" spans="1:9" x14ac:dyDescent="0.25">
      <c r="B25" s="5"/>
      <c r="C25" s="5"/>
      <c r="D25" s="5"/>
      <c r="E25" s="5"/>
      <c r="F25" s="5"/>
      <c r="G25" s="5"/>
      <c r="H25" s="5"/>
      <c r="I25" s="5"/>
    </row>
    <row r="26" spans="1:9" x14ac:dyDescent="0.25">
      <c r="B26" s="5"/>
      <c r="C26" s="5"/>
      <c r="D26" s="5"/>
      <c r="E26" s="5"/>
      <c r="F26" s="5"/>
      <c r="G26" s="5"/>
      <c r="H26" s="5"/>
      <c r="I26" s="5"/>
    </row>
    <row r="27" spans="1:9" x14ac:dyDescent="0.25">
      <c r="B27" s="5"/>
      <c r="C27" s="5"/>
      <c r="D27" s="5"/>
      <c r="E27" s="5"/>
      <c r="F27" s="5"/>
      <c r="G27" s="5"/>
      <c r="H27" s="5"/>
      <c r="I27" s="5"/>
    </row>
    <row r="28" spans="1:9" x14ac:dyDescent="0.25">
      <c r="B28" s="5"/>
      <c r="C28" s="5"/>
      <c r="D28" s="5"/>
      <c r="E28" s="5"/>
      <c r="F28" s="5"/>
      <c r="G28" s="5"/>
      <c r="H28" s="5"/>
      <c r="I28" s="5"/>
    </row>
    <row r="29" spans="1:9" x14ac:dyDescent="0.25">
      <c r="B29" s="5"/>
      <c r="C29" s="5"/>
      <c r="D29" s="5"/>
      <c r="E29" s="5"/>
      <c r="F29" s="5"/>
      <c r="G29" s="5"/>
      <c r="H29" s="5"/>
      <c r="I29" s="5"/>
    </row>
    <row r="30" spans="1:9" x14ac:dyDescent="0.25">
      <c r="B30" s="5"/>
      <c r="C30" s="5"/>
      <c r="D30" s="5"/>
      <c r="E30" s="5"/>
      <c r="F30" s="5"/>
      <c r="G30" s="5"/>
      <c r="H30" s="5"/>
      <c r="I30" s="5"/>
    </row>
  </sheetData>
  <mergeCells count="1">
    <mergeCell ref="A3:I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7" workbookViewId="0">
      <selection activeCell="F11" sqref="F11"/>
    </sheetView>
  </sheetViews>
  <sheetFormatPr defaultRowHeight="15" x14ac:dyDescent="0.25"/>
  <cols>
    <col min="1" max="1" width="20.140625" customWidth="1"/>
    <col min="2" max="2" width="14.140625" customWidth="1"/>
    <col min="3" max="3" width="27.7109375" customWidth="1"/>
    <col min="4" max="4" width="13.42578125" customWidth="1"/>
    <col min="5" max="5" width="13.85546875" customWidth="1"/>
    <col min="6" max="6" width="26" customWidth="1"/>
    <col min="7" max="7" width="8.85546875" hidden="1" customWidth="1"/>
    <col min="8" max="8" width="40.7109375" hidden="1" customWidth="1"/>
  </cols>
  <sheetData>
    <row r="1" spans="1:10" ht="24" customHeight="1" x14ac:dyDescent="0.25">
      <c r="A1" s="30" t="s">
        <v>17</v>
      </c>
      <c r="B1" s="30"/>
      <c r="C1" s="30"/>
      <c r="D1" s="31"/>
      <c r="E1" s="31"/>
      <c r="F1" s="32" t="s">
        <v>18</v>
      </c>
      <c r="G1" s="31"/>
      <c r="H1" s="31"/>
    </row>
    <row r="2" spans="1:10" x14ac:dyDescent="0.25">
      <c r="A2" s="31"/>
      <c r="B2" s="31"/>
      <c r="C2" s="31"/>
      <c r="D2" s="31"/>
      <c r="E2" s="31"/>
      <c r="F2" s="31"/>
      <c r="G2" s="31"/>
      <c r="H2" s="31"/>
    </row>
    <row r="3" spans="1:10" ht="28.5" customHeight="1" x14ac:dyDescent="0.25">
      <c r="A3" s="79" t="s">
        <v>49</v>
      </c>
      <c r="B3" s="79"/>
      <c r="C3" s="79"/>
      <c r="D3" s="79"/>
      <c r="E3" s="79"/>
      <c r="F3" s="79"/>
      <c r="G3" s="31"/>
      <c r="H3" s="31"/>
    </row>
    <row r="4" spans="1:10" x14ac:dyDescent="0.25">
      <c r="A4" s="11"/>
      <c r="B4" s="11"/>
      <c r="C4" s="11"/>
      <c r="D4" s="11"/>
      <c r="E4" s="11"/>
      <c r="F4" s="11"/>
      <c r="G4" s="11"/>
      <c r="H4" s="11"/>
    </row>
    <row r="5" spans="1:10" s="1" customFormat="1" ht="30" x14ac:dyDescent="0.25">
      <c r="A5" s="20" t="s">
        <v>4</v>
      </c>
      <c r="B5" s="20" t="s">
        <v>3</v>
      </c>
      <c r="C5" s="20" t="s">
        <v>2</v>
      </c>
      <c r="D5" s="20" t="s">
        <v>0</v>
      </c>
      <c r="E5" s="20" t="s">
        <v>5</v>
      </c>
      <c r="F5" s="20" t="s">
        <v>29</v>
      </c>
    </row>
    <row r="6" spans="1:10" ht="210" x14ac:dyDescent="0.25">
      <c r="A6" s="14" t="str">
        <f>[3]Публикации!A6</f>
        <v>Шумилова М.А.</v>
      </c>
      <c r="B6" s="14" t="str">
        <f>[3]Публикации!B6</f>
        <v>учитель</v>
      </c>
      <c r="C6" s="14" t="str">
        <f>[3]Публикации!C6</f>
        <v xml:space="preserve">Конспек урока-квеста "Журналистское расследование по рассказу Ф.Абрамова "О чем плачут лошади""".
2.Конспект урока (краткий) Разряды наречий.(Инфоурок)
3. Материалы по педсовету «Использование оценочных процедур в повышении качества знаний».(Портал «Просвещение»)
</v>
      </c>
      <c r="D6" s="14" t="str">
        <f>[3]Публикации!D6</f>
        <v>федеральный</v>
      </c>
      <c r="E6" s="14">
        <f>[3]Публикации!E6</f>
        <v>45047</v>
      </c>
      <c r="F6" s="14" t="str">
        <f>[3]Публикации!F6</f>
        <v>Инфоурок, портал Просвещение</v>
      </c>
    </row>
    <row r="7" spans="1:10" ht="30" x14ac:dyDescent="0.25">
      <c r="A7" s="14" t="str">
        <f>[3]Публикации!A7</f>
        <v>Румма Е.А.</v>
      </c>
      <c r="B7" s="14" t="str">
        <f>[3]Публикации!B7</f>
        <v>учитель</v>
      </c>
      <c r="C7" s="14" t="str">
        <f>[3]Публикации!C7</f>
        <v>Использование модального глагола have to</v>
      </c>
      <c r="D7" s="14" t="str">
        <f>[3]Публикации!D7</f>
        <v>федеральный</v>
      </c>
      <c r="E7" s="14">
        <f>[3]Публикации!E7</f>
        <v>44805</v>
      </c>
      <c r="F7" s="14" t="str">
        <f>[3]Публикации!F7</f>
        <v>Инфоурок</v>
      </c>
    </row>
    <row r="8" spans="1:10" ht="75" x14ac:dyDescent="0.25">
      <c r="A8" s="14" t="str">
        <f>'[2]Мастер-классы'!B6</f>
        <v>Григорьева Анастасия Олеговна</v>
      </c>
      <c r="B8" s="14" t="str">
        <f>'[2]Мастер-классы'!C6</f>
        <v>Учитель химии и биологии</v>
      </c>
      <c r="C8" s="14" t="str">
        <f>'[2]Мастер-классы'!D6</f>
        <v>Заседание районного методического объединения по направлению Естественно-научная грамотность</v>
      </c>
      <c r="D8" s="14" t="str">
        <f>'[2]Мастер-классы'!E6</f>
        <v>районный</v>
      </c>
      <c r="E8" s="14" t="str">
        <f>'[2]Мастер-классы'!F6</f>
        <v>31.01.2023 г.</v>
      </c>
      <c r="F8" s="14" t="str">
        <f>'[2]Мастер-классы'!$I$6</f>
        <v>https://xn--80abbqipopbve.xn--p1ai/obshchee-obrazovanie/funkcionalnaya-gramotnost/</v>
      </c>
    </row>
    <row r="9" spans="1:10" ht="75" x14ac:dyDescent="0.25">
      <c r="A9" s="14" t="str">
        <f>'[2]Мастер-классы'!B7</f>
        <v>Зиновьева Ольга Николаевна</v>
      </c>
      <c r="B9" s="14" t="str">
        <f>'[2]Мастер-классы'!C7</f>
        <v>учитель физики, астрономии и информатики</v>
      </c>
      <c r="C9" s="14" t="str">
        <f>'[2]Мастер-классы'!D7</f>
        <v>Заседание РМО по направлению "Естественно-научная грамотность"</v>
      </c>
      <c r="D9" s="14" t="str">
        <f>'[2]Мастер-классы'!E7</f>
        <v>районный</v>
      </c>
      <c r="E9" s="14" t="str">
        <f>'[2]Мастер-классы'!F7</f>
        <v>31.01.2023 г.</v>
      </c>
      <c r="F9" s="14" t="str">
        <f>'[2]Мастер-классы'!$I$7</f>
        <v>https://xn--80abbqipopbve.xn--p1ai/obshchee-obrazovanie/funkcionalnaya-gramotnost/</v>
      </c>
    </row>
    <row r="10" spans="1:10" ht="45" x14ac:dyDescent="0.25">
      <c r="A10" s="14" t="str">
        <f>[5]Публикации!A6</f>
        <v>Гришина Алина Владимировна</v>
      </c>
      <c r="B10" s="14" t="str">
        <f>[5]Публикации!B6</f>
        <v>учитель начальных классов</v>
      </c>
      <c r="C10" s="14" t="str">
        <f>[5]Публикации!C6</f>
        <v>Внеурочное мероприятие "Книга-лучший друг"    22.02.2023               Инфоурок</v>
      </c>
      <c r="D10" s="14" t="str">
        <f>[5]Публикации!D6</f>
        <v xml:space="preserve">федеральный </v>
      </c>
      <c r="E10" s="14">
        <f>[5]Публикации!E6</f>
        <v>44979</v>
      </c>
      <c r="F10" s="14" t="str">
        <f>[5]Публикации!F6</f>
        <v>Инфоурок</v>
      </c>
    </row>
    <row r="11" spans="1:10" ht="60" x14ac:dyDescent="0.25">
      <c r="A11" s="14" t="str">
        <f>[5]Публикации!A7</f>
        <v>Гришина Алина Владимировна</v>
      </c>
      <c r="B11" s="14" t="str">
        <f>[5]Публикации!B7</f>
        <v>учитель начальных классов</v>
      </c>
      <c r="C11" s="14" t="str">
        <f>[5]Публикации!C7</f>
        <v>Конспект урока по математике для 4 класса "Скорость. Время. Расстояние"</v>
      </c>
      <c r="D11" s="14" t="str">
        <f>[5]Публикации!D7</f>
        <v>федеральный</v>
      </c>
      <c r="E11" s="14">
        <f>[5]Публикации!E7</f>
        <v>44964</v>
      </c>
      <c r="F11" s="14" t="str">
        <f>[5]Публикации!F7</f>
        <v>Инфоурок</v>
      </c>
    </row>
    <row r="12" spans="1:10" ht="45" x14ac:dyDescent="0.25">
      <c r="A12" s="14" t="str">
        <f>[5]Публикации!A8</f>
        <v>Гришина Алина Владимировна</v>
      </c>
      <c r="B12" s="14" t="str">
        <f>[5]Публикации!B8</f>
        <v>учитель начальных классов</v>
      </c>
      <c r="C12" s="14" t="str">
        <f>[5]Публикации!C8</f>
        <v>Конспект мастер - класса к конкурсу "Учитель года - 2023"</v>
      </c>
      <c r="D12" s="14" t="str">
        <f>[5]Публикации!D8</f>
        <v>федеральный</v>
      </c>
      <c r="E12" s="14" t="str">
        <f>[5]Публикации!E8</f>
        <v>31.02.2023</v>
      </c>
      <c r="F12" s="14" t="str">
        <f>[5]Публикации!F8</f>
        <v>Инфоурок</v>
      </c>
      <c r="J12" s="69"/>
    </row>
    <row r="13" spans="1:10" ht="75" x14ac:dyDescent="0.25">
      <c r="A13" s="14" t="str">
        <f>[5]Публикации!A9</f>
        <v>Гришина Алина Владимировна</v>
      </c>
      <c r="B13" s="14" t="str">
        <f>[5]Публикации!B9</f>
        <v>учитель начальных классов</v>
      </c>
      <c r="C13" s="14" t="str">
        <f>[5]Публикации!C9</f>
        <v>Интегрированный урок математики с элементами шахмат: «Решение задач на увеличение и уменьшение в несколько раз».</v>
      </c>
      <c r="D13" s="14" t="str">
        <f>[5]Публикации!D9</f>
        <v>федеральный</v>
      </c>
      <c r="E13" s="14">
        <f>[5]Публикации!E9</f>
        <v>44954</v>
      </c>
      <c r="F13" s="14" t="str">
        <f>[5]Публикации!F9</f>
        <v>Инфоурок</v>
      </c>
    </row>
    <row r="14" spans="1:10" ht="45" x14ac:dyDescent="0.25">
      <c r="A14" s="14" t="str">
        <f>[5]Публикации!A10</f>
        <v>Гришина Алина Владимировна</v>
      </c>
      <c r="B14" s="14" t="str">
        <f>[5]Публикации!B10</f>
        <v>учитель начальных классов</v>
      </c>
      <c r="C14" s="14" t="str">
        <f>[5]Публикации!C10</f>
        <v>Эссе на тему:"Я-учитель!"</v>
      </c>
      <c r="D14" s="14" t="str">
        <f>[5]Публикации!D10</f>
        <v>федеральный</v>
      </c>
      <c r="E14" s="14">
        <f>[5]Публикации!E10</f>
        <v>44957</v>
      </c>
      <c r="F14" s="14" t="str">
        <f>[5]Публикации!F10</f>
        <v>Инфоурок</v>
      </c>
    </row>
    <row r="15" spans="1:10" ht="45" x14ac:dyDescent="0.25">
      <c r="A15" s="14" t="str">
        <f>[5]Публикации!A11</f>
        <v>Гришина Алина Владимировна</v>
      </c>
      <c r="B15" s="14" t="str">
        <f>[5]Публикации!B11</f>
        <v>учитель начальных классов</v>
      </c>
      <c r="C15" s="14" t="str">
        <f>[5]Публикации!C11</f>
        <v xml:space="preserve">«Развитие математической грамотности при подготовке к ВПР» </v>
      </c>
      <c r="D15" s="14" t="str">
        <f>[5]Публикации!D11</f>
        <v>федеральный</v>
      </c>
      <c r="E15" s="14">
        <f>[5]Публикации!E11</f>
        <v>44987</v>
      </c>
      <c r="F15" s="14" t="str">
        <f>[5]Публикации!F11</f>
        <v>Инфоурок</v>
      </c>
    </row>
    <row r="16" spans="1:10" ht="75" x14ac:dyDescent="0.25">
      <c r="A16" s="14" t="str">
        <f>[5]Публикации!A12</f>
        <v>Гришина Алина Владимировна</v>
      </c>
      <c r="B16" s="14" t="str">
        <f>[5]Публикации!B12</f>
        <v>учитель начальных классов</v>
      </c>
      <c r="C16" s="14" t="str">
        <f>[5]Публикации!C12</f>
        <v>Урок-экскурсия по окружающему миру для 4 класса на тему "Мир древности: далекий и близкий"</v>
      </c>
      <c r="D16" s="14" t="str">
        <f>[5]Публикации!D12</f>
        <v>федеральный</v>
      </c>
      <c r="E16" s="14">
        <f>[5]Публикации!E12</f>
        <v>44949</v>
      </c>
      <c r="F16" s="14" t="str">
        <f>[5]Публикации!F12</f>
        <v>Инфоурок</v>
      </c>
    </row>
    <row r="17" spans="1:6" ht="45" x14ac:dyDescent="0.25">
      <c r="A17" s="14" t="str">
        <f>[5]Публикации!A13</f>
        <v>Козак Ольга Васильевна</v>
      </c>
      <c r="B17" s="14" t="str">
        <f>[5]Публикации!B13</f>
        <v>учитель начальных классов</v>
      </c>
      <c r="C17" s="14" t="str">
        <f>[5]Публикации!C13</f>
        <v>Материалы к уроку окружающего мира "Пётр Великий"</v>
      </c>
      <c r="D17" s="14" t="str">
        <f>[5]Публикации!D13</f>
        <v>федеральный</v>
      </c>
      <c r="E17" s="14">
        <f>[5]Публикации!E13</f>
        <v>45004</v>
      </c>
      <c r="F17" s="14" t="str">
        <f>[5]Публикации!F13</f>
        <v>Инфоурок</v>
      </c>
    </row>
    <row r="18" spans="1:6" ht="45" x14ac:dyDescent="0.25">
      <c r="A18" s="14" t="str">
        <f>[5]Публикации!A14</f>
        <v>Козак Ольга Васильевна</v>
      </c>
      <c r="B18" s="14" t="str">
        <f>[5]Публикации!B14</f>
        <v>учитель начальных классов</v>
      </c>
      <c r="C18" s="14" t="str">
        <f>[5]Публикации!C14</f>
        <v>Презентация "Ребусы для начальной школы"</v>
      </c>
      <c r="D18" s="14" t="str">
        <f>[5]Публикации!D14</f>
        <v>федеральный</v>
      </c>
      <c r="E18" s="14">
        <f>[5]Публикации!E14</f>
        <v>44975</v>
      </c>
      <c r="F18" s="14" t="str">
        <f>[5]Публикации!F14</f>
        <v>Инфоурок</v>
      </c>
    </row>
    <row r="19" spans="1:6" ht="45" x14ac:dyDescent="0.25">
      <c r="A19" s="14" t="str">
        <f>[5]Публикации!A15</f>
        <v>Козак Ольга Васильевна</v>
      </c>
      <c r="B19" s="14" t="str">
        <f>[5]Публикации!B15</f>
        <v>учитель начальных классов</v>
      </c>
      <c r="C19" s="14" t="str">
        <f>[5]Публикации!C15</f>
        <v>Сценарий праздника "День матери"</v>
      </c>
      <c r="D19" s="14" t="str">
        <f>[5]Публикации!D15</f>
        <v>федеральный</v>
      </c>
      <c r="E19" s="14">
        <f>[5]Публикации!E15</f>
        <v>44976</v>
      </c>
      <c r="F19" s="14" t="str">
        <f>[5]Публикации!F15</f>
        <v>Инфоурок</v>
      </c>
    </row>
    <row r="20" spans="1:6" x14ac:dyDescent="0.25">
      <c r="A20" s="14"/>
      <c r="B20" s="14"/>
      <c r="C20" s="14"/>
      <c r="D20" s="14"/>
      <c r="E20" s="14"/>
      <c r="F20" s="14"/>
    </row>
    <row r="21" spans="1:6" x14ac:dyDescent="0.25">
      <c r="A21" s="14"/>
      <c r="B21" s="14"/>
      <c r="C21" s="14"/>
      <c r="D21" s="14"/>
      <c r="E21" s="14"/>
      <c r="F21" s="14"/>
    </row>
    <row r="22" spans="1:6" x14ac:dyDescent="0.25">
      <c r="A22" s="14"/>
      <c r="B22" s="14"/>
      <c r="C22" s="14"/>
      <c r="D22" s="14"/>
      <c r="E22" s="14"/>
      <c r="F22" s="14"/>
    </row>
    <row r="23" spans="1:6" x14ac:dyDescent="0.25">
      <c r="A23" s="14"/>
      <c r="B23" s="14"/>
      <c r="C23" s="14"/>
      <c r="D23" s="14"/>
      <c r="E23" s="14"/>
      <c r="F23" s="14"/>
    </row>
    <row r="24" spans="1:6" x14ac:dyDescent="0.25">
      <c r="A24" s="5"/>
      <c r="B24" s="5"/>
      <c r="C24" s="5"/>
      <c r="D24" s="5"/>
      <c r="E24" s="5"/>
      <c r="F24" s="5"/>
    </row>
    <row r="25" spans="1:6" x14ac:dyDescent="0.25">
      <c r="A25" s="5"/>
      <c r="B25" s="5"/>
      <c r="C25" s="5"/>
      <c r="D25" s="5"/>
      <c r="E25" s="5"/>
      <c r="F25" s="5"/>
    </row>
    <row r="26" spans="1:6" x14ac:dyDescent="0.25">
      <c r="A26" s="5"/>
      <c r="B26" s="5"/>
      <c r="C26" s="5"/>
      <c r="D26" s="5"/>
      <c r="E26" s="5"/>
      <c r="F26" s="5"/>
    </row>
    <row r="27" spans="1:6" x14ac:dyDescent="0.25">
      <c r="A27" s="5"/>
      <c r="B27" s="5"/>
      <c r="C27" s="5"/>
      <c r="D27" s="5"/>
      <c r="E27" s="5"/>
      <c r="F27" s="5"/>
    </row>
    <row r="28" spans="1:6" x14ac:dyDescent="0.25">
      <c r="A28" s="5"/>
      <c r="B28" s="5"/>
      <c r="C28" s="5"/>
      <c r="D28" s="5"/>
      <c r="E28" s="5"/>
      <c r="F28" s="5"/>
    </row>
    <row r="29" spans="1:6" x14ac:dyDescent="0.25">
      <c r="A29" s="5"/>
      <c r="B29" s="5"/>
      <c r="C29" s="5"/>
      <c r="D29" s="5"/>
      <c r="E29" s="5"/>
      <c r="F29" s="5"/>
    </row>
    <row r="30" spans="1:6" x14ac:dyDescent="0.25">
      <c r="A30" s="5"/>
      <c r="B30" s="5"/>
      <c r="C30" s="5"/>
      <c r="D30" s="5"/>
      <c r="E30" s="5"/>
      <c r="F30" s="5"/>
    </row>
    <row r="31" spans="1:6" x14ac:dyDescent="0.25">
      <c r="A31" s="5"/>
      <c r="B31" s="5"/>
      <c r="C31" s="5"/>
      <c r="D31" s="5"/>
      <c r="E31" s="5"/>
      <c r="F31" s="5"/>
    </row>
  </sheetData>
  <mergeCells count="1">
    <mergeCell ref="A3:F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opLeftCell="A5" workbookViewId="0">
      <selection activeCell="F8" sqref="F8"/>
    </sheetView>
  </sheetViews>
  <sheetFormatPr defaultRowHeight="15" x14ac:dyDescent="0.25"/>
  <cols>
    <col min="1" max="1" width="7.140625" customWidth="1"/>
    <col min="2" max="2" width="24.28515625" customWidth="1"/>
    <col min="3" max="3" width="12.7109375" customWidth="1"/>
    <col min="4" max="4" width="15.85546875" customWidth="1"/>
    <col min="5" max="5" width="14.140625" customWidth="1"/>
    <col min="6" max="6" width="13.28515625" customWidth="1"/>
    <col min="7" max="7" width="13.7109375" customWidth="1"/>
    <col min="8" max="8" width="16.42578125" customWidth="1"/>
    <col min="9" max="9" width="19.140625" customWidth="1"/>
  </cols>
  <sheetData>
    <row r="1" spans="1:9" x14ac:dyDescent="0.25">
      <c r="I1" t="s">
        <v>22</v>
      </c>
    </row>
    <row r="4" spans="1:9" ht="42" customHeight="1" x14ac:dyDescent="0.25">
      <c r="A4" s="80" t="s">
        <v>50</v>
      </c>
      <c r="B4" s="80"/>
      <c r="C4" s="80"/>
      <c r="D4" s="80"/>
      <c r="E4" s="80"/>
      <c r="F4" s="80"/>
      <c r="G4" s="80"/>
      <c r="H4" s="80"/>
      <c r="I4" s="80"/>
    </row>
    <row r="5" spans="1:9" ht="90" x14ac:dyDescent="0.25">
      <c r="A5" s="14" t="s">
        <v>9</v>
      </c>
      <c r="B5" s="20" t="s">
        <v>4</v>
      </c>
      <c r="C5" s="20" t="s">
        <v>3</v>
      </c>
      <c r="D5" s="20" t="s">
        <v>6</v>
      </c>
      <c r="E5" s="20" t="s">
        <v>37</v>
      </c>
      <c r="F5" s="20" t="s">
        <v>38</v>
      </c>
      <c r="G5" s="20" t="s">
        <v>39</v>
      </c>
      <c r="H5" s="20" t="s">
        <v>40</v>
      </c>
      <c r="I5" s="20" t="s">
        <v>57</v>
      </c>
    </row>
    <row r="6" spans="1:9" ht="60" x14ac:dyDescent="0.25">
      <c r="A6" s="14"/>
      <c r="B6" s="21" t="str">
        <f>'[1]Мастер-классы'!B6</f>
        <v>Новоселова Н.Ю.</v>
      </c>
      <c r="C6" s="21" t="str">
        <f>'[1]Мастер-классы'!C6</f>
        <v>учитель ИЗО и черчения</v>
      </c>
      <c r="D6" s="21" t="str">
        <f>'[1]Мастер-классы'!D6</f>
        <v>Мастер-класс "Рисунок гуашью "Ежик в тумане"</v>
      </c>
      <c r="E6" s="21" t="str">
        <f>'[1]Мастер-классы'!E6</f>
        <v>школьный</v>
      </c>
      <c r="F6" s="67">
        <v>45063</v>
      </c>
      <c r="G6" s="21" t="s">
        <v>153</v>
      </c>
      <c r="H6" s="21" t="str">
        <f>'[1]Мастер-классы'!H6</f>
        <v>Рисунок</v>
      </c>
      <c r="I6" s="15"/>
    </row>
    <row r="7" spans="1:9" ht="210" x14ac:dyDescent="0.25">
      <c r="A7" s="14"/>
      <c r="B7" s="21" t="str">
        <f>'[5]Мастер-классы'!B6</f>
        <v>Холодович Татьяна Борисовна</v>
      </c>
      <c r="C7" s="21" t="str">
        <f>'[5]Мастер-классы'!C6</f>
        <v>учитель начальных классов</v>
      </c>
      <c r="D7" s="21" t="str">
        <f>'[5]Мастер-классы'!D6</f>
        <v>Доклад по методическому семинару "Представление опыта. Формирование математической грамотности у учащихся начальных классов в соответствии с требованиями ФГОС"</v>
      </c>
      <c r="E7" s="21" t="str">
        <f>'[5]Мастер-классы'!E6</f>
        <v>районный</v>
      </c>
      <c r="F7" s="67">
        <v>44914</v>
      </c>
      <c r="G7" s="21" t="str">
        <f>'[5]Мастер-классы'!G6</f>
        <v>нет</v>
      </c>
      <c r="H7" s="21" t="s">
        <v>152</v>
      </c>
      <c r="I7" s="21" t="str">
        <f>'[5]Мастер-классы'!I6</f>
        <v>http://www.комобразбер.рф/data/documents/MBOU-Svetlovskaya-.pdf</v>
      </c>
    </row>
    <row r="8" spans="1:9" ht="210" x14ac:dyDescent="0.25">
      <c r="A8" s="14"/>
      <c r="B8" s="21" t="str">
        <f>'[5]Мастер-классы'!B8</f>
        <v>Гришина Алина Владимировна</v>
      </c>
      <c r="C8" s="21" t="str">
        <f>'[5]Мастер-классы'!C8</f>
        <v>учитель начальных классов</v>
      </c>
      <c r="D8" s="21" t="str">
        <f>'[5]Мастер-классы'!D8</f>
        <v>Доклад по методическому семинару "Представление опыта. Формирование математической грамотности у учащихся начальных классов в соответствии с требованиями ФГОС"</v>
      </c>
      <c r="E8" s="21" t="str">
        <f>'[5]Мастер-классы'!E8</f>
        <v>районный</v>
      </c>
      <c r="F8" s="67">
        <v>44914</v>
      </c>
      <c r="G8" s="21" t="str">
        <f>'[5]Мастер-классы'!G8</f>
        <v>да</v>
      </c>
      <c r="H8" s="21" t="s">
        <v>152</v>
      </c>
      <c r="I8" s="21" t="str">
        <f>'[5]Мастер-классы'!I8</f>
        <v>http://www.комобразбер.рф/data/documents/MBOU-Svetlovskaya-.pdf</v>
      </c>
    </row>
    <row r="9" spans="1:9" x14ac:dyDescent="0.25">
      <c r="A9" s="14"/>
      <c r="B9" s="14"/>
      <c r="C9" s="14"/>
      <c r="D9" s="14"/>
      <c r="E9" s="14"/>
      <c r="F9" s="14"/>
      <c r="G9" s="14"/>
      <c r="H9" s="15"/>
      <c r="I9" s="15"/>
    </row>
    <row r="10" spans="1:9" x14ac:dyDescent="0.25">
      <c r="A10" s="14"/>
      <c r="B10" s="14"/>
      <c r="C10" s="14"/>
      <c r="D10" s="14"/>
      <c r="E10" s="14"/>
      <c r="F10" s="14"/>
      <c r="G10" s="14"/>
      <c r="H10" s="15"/>
      <c r="I10" s="15"/>
    </row>
    <row r="11" spans="1:9" x14ac:dyDescent="0.25">
      <c r="A11" s="14"/>
      <c r="B11" s="14"/>
      <c r="C11" s="14"/>
      <c r="D11" s="14"/>
      <c r="E11" s="14"/>
      <c r="F11" s="14"/>
      <c r="G11" s="14"/>
      <c r="H11" s="15"/>
      <c r="I11" s="15"/>
    </row>
    <row r="12" spans="1:9" x14ac:dyDescent="0.25">
      <c r="A12" s="14"/>
      <c r="B12" s="14"/>
      <c r="C12" s="14"/>
      <c r="D12" s="14"/>
      <c r="E12" s="14"/>
      <c r="F12" s="14"/>
      <c r="G12" s="14"/>
      <c r="H12" s="15"/>
      <c r="I12" s="15"/>
    </row>
    <row r="13" spans="1:9" x14ac:dyDescent="0.25">
      <c r="A13" s="14"/>
      <c r="B13" s="14"/>
      <c r="C13" s="14"/>
      <c r="D13" s="14"/>
      <c r="E13" s="14"/>
      <c r="F13" s="14"/>
      <c r="G13" s="14"/>
      <c r="H13" s="15"/>
      <c r="I13" s="15"/>
    </row>
    <row r="14" spans="1:9" x14ac:dyDescent="0.25">
      <c r="A14" s="14"/>
      <c r="B14" s="14"/>
      <c r="C14" s="14"/>
      <c r="D14" s="14"/>
      <c r="E14" s="14"/>
      <c r="F14" s="14"/>
      <c r="G14" s="14"/>
      <c r="H14" s="15"/>
      <c r="I14" s="15"/>
    </row>
    <row r="15" spans="1:9" x14ac:dyDescent="0.25">
      <c r="A15" s="14"/>
      <c r="B15" s="14"/>
      <c r="C15" s="14"/>
      <c r="D15" s="14"/>
      <c r="E15" s="14"/>
      <c r="F15" s="14"/>
      <c r="G15" s="14"/>
      <c r="H15" s="15"/>
      <c r="I15" s="15"/>
    </row>
    <row r="16" spans="1:9" x14ac:dyDescent="0.25">
      <c r="A16" s="14"/>
      <c r="B16" s="14"/>
      <c r="C16" s="14"/>
      <c r="D16" s="14"/>
      <c r="E16" s="14"/>
      <c r="F16" s="14"/>
      <c r="G16" s="14"/>
      <c r="H16" s="15"/>
      <c r="I16" s="15"/>
    </row>
    <row r="17" spans="1:9" x14ac:dyDescent="0.25">
      <c r="A17" s="14"/>
      <c r="B17" s="14"/>
      <c r="C17" s="14"/>
      <c r="D17" s="14"/>
      <c r="E17" s="14"/>
      <c r="F17" s="14"/>
      <c r="G17" s="14"/>
      <c r="H17" s="15"/>
      <c r="I17" s="15"/>
    </row>
    <row r="18" spans="1:9" x14ac:dyDescent="0.25">
      <c r="A18" s="14"/>
      <c r="B18" s="14"/>
      <c r="C18" s="14"/>
      <c r="D18" s="14"/>
      <c r="E18" s="14"/>
      <c r="F18" s="14"/>
      <c r="G18" s="14"/>
      <c r="H18" s="15"/>
      <c r="I18" s="15"/>
    </row>
    <row r="19" spans="1:9" x14ac:dyDescent="0.25">
      <c r="A19" s="14"/>
      <c r="B19" s="14"/>
      <c r="C19" s="14"/>
      <c r="D19" s="14"/>
      <c r="E19" s="14"/>
      <c r="F19" s="14"/>
      <c r="G19" s="14"/>
      <c r="H19" s="15"/>
      <c r="I19" s="15"/>
    </row>
    <row r="20" spans="1:9" x14ac:dyDescent="0.25">
      <c r="A20" s="14"/>
      <c r="B20" s="14"/>
      <c r="C20" s="14"/>
      <c r="D20" s="14"/>
      <c r="E20" s="14"/>
      <c r="F20" s="14"/>
      <c r="G20" s="14"/>
      <c r="H20" s="15"/>
      <c r="I20" s="15"/>
    </row>
    <row r="21" spans="1:9" x14ac:dyDescent="0.25">
      <c r="A21" s="14"/>
      <c r="B21" s="14"/>
      <c r="C21" s="14"/>
      <c r="D21" s="14"/>
      <c r="E21" s="14"/>
      <c r="F21" s="14"/>
      <c r="G21" s="14"/>
      <c r="H21" s="15"/>
      <c r="I21" s="15"/>
    </row>
    <row r="22" spans="1:9" x14ac:dyDescent="0.25">
      <c r="A22" s="14"/>
      <c r="B22" s="14"/>
      <c r="C22" s="14"/>
      <c r="D22" s="14"/>
      <c r="E22" s="14"/>
      <c r="F22" s="14"/>
      <c r="G22" s="14"/>
      <c r="H22" s="15"/>
      <c r="I22" s="15"/>
    </row>
    <row r="23" spans="1:9" x14ac:dyDescent="0.25">
      <c r="A23" s="5"/>
      <c r="B23" s="5"/>
      <c r="C23" s="5"/>
      <c r="D23" s="5"/>
      <c r="E23" s="5"/>
      <c r="F23" s="5"/>
      <c r="G23" s="5"/>
    </row>
    <row r="24" spans="1:9" x14ac:dyDescent="0.25">
      <c r="A24" s="5"/>
      <c r="B24" s="5"/>
      <c r="C24" s="5"/>
      <c r="D24" s="5"/>
      <c r="E24" s="5"/>
      <c r="F24" s="5"/>
      <c r="G24" s="5"/>
    </row>
    <row r="25" spans="1:9" x14ac:dyDescent="0.25">
      <c r="A25" s="5"/>
      <c r="B25" s="5"/>
      <c r="C25" s="5"/>
      <c r="D25" s="5"/>
      <c r="E25" s="5"/>
      <c r="F25" s="5"/>
      <c r="G25" s="5"/>
    </row>
    <row r="26" spans="1:9" x14ac:dyDescent="0.25">
      <c r="A26" s="5"/>
      <c r="B26" s="5"/>
      <c r="C26" s="5"/>
      <c r="D26" s="5"/>
      <c r="E26" s="5"/>
      <c r="F26" s="5"/>
      <c r="G26" s="5"/>
    </row>
    <row r="27" spans="1:9" x14ac:dyDescent="0.25">
      <c r="A27" s="5"/>
      <c r="B27" s="5"/>
      <c r="C27" s="5"/>
      <c r="D27" s="5"/>
      <c r="E27" s="5"/>
      <c r="F27" s="5"/>
      <c r="G27" s="5"/>
    </row>
    <row r="28" spans="1:9" x14ac:dyDescent="0.25">
      <c r="A28" s="5"/>
      <c r="B28" s="5"/>
      <c r="C28" s="5"/>
      <c r="D28" s="5"/>
      <c r="E28" s="5"/>
      <c r="F28" s="5"/>
      <c r="G28" s="5"/>
    </row>
    <row r="29" spans="1:9" x14ac:dyDescent="0.25">
      <c r="A29" s="5"/>
      <c r="B29" s="5"/>
      <c r="C29" s="5"/>
      <c r="D29" s="5"/>
      <c r="E29" s="5"/>
      <c r="F29" s="5"/>
      <c r="G29" s="5"/>
    </row>
    <row r="30" spans="1:9" x14ac:dyDescent="0.25">
      <c r="A30" s="5"/>
      <c r="B30" s="5"/>
      <c r="C30" s="5"/>
      <c r="D30" s="5"/>
      <c r="E30" s="5"/>
      <c r="F30" s="5"/>
      <c r="G30" s="5"/>
    </row>
    <row r="31" spans="1:9" x14ac:dyDescent="0.25">
      <c r="A31" s="5"/>
      <c r="B31" s="5"/>
      <c r="C31" s="5"/>
      <c r="D31" s="5"/>
      <c r="E31" s="5"/>
      <c r="F31" s="5"/>
      <c r="G31" s="5"/>
    </row>
    <row r="32" spans="1:9" x14ac:dyDescent="0.25">
      <c r="A32" s="5"/>
      <c r="B32" s="5"/>
      <c r="C32" s="5"/>
      <c r="D32" s="5"/>
      <c r="E32" s="5"/>
      <c r="F32" s="5"/>
      <c r="G32" s="5"/>
    </row>
    <row r="33" spans="1:7" x14ac:dyDescent="0.25">
      <c r="A33" s="5"/>
      <c r="B33" s="5"/>
      <c r="C33" s="5"/>
      <c r="D33" s="5"/>
      <c r="E33" s="5"/>
      <c r="F33" s="5"/>
      <c r="G33" s="5"/>
    </row>
    <row r="34" spans="1:7" x14ac:dyDescent="0.25">
      <c r="A34" s="5"/>
      <c r="B34" s="5"/>
      <c r="C34" s="5"/>
      <c r="D34" s="5"/>
      <c r="E34" s="5"/>
      <c r="F34" s="5"/>
      <c r="G34" s="5"/>
    </row>
    <row r="35" spans="1:7" x14ac:dyDescent="0.25">
      <c r="A35" s="5"/>
      <c r="B35" s="5"/>
      <c r="C35" s="5"/>
      <c r="D35" s="5"/>
      <c r="E35" s="5"/>
      <c r="F35" s="5"/>
      <c r="G35" s="5"/>
    </row>
    <row r="36" spans="1:7" x14ac:dyDescent="0.25">
      <c r="A36" s="5"/>
      <c r="B36" s="5"/>
      <c r="C36" s="5"/>
      <c r="D36" s="5"/>
      <c r="E36" s="5"/>
      <c r="F36" s="5"/>
      <c r="G36" s="5"/>
    </row>
    <row r="37" spans="1:7" x14ac:dyDescent="0.25">
      <c r="A37" s="5"/>
      <c r="B37" s="5"/>
      <c r="C37" s="5"/>
      <c r="D37" s="5"/>
      <c r="E37" s="5"/>
      <c r="F37" s="5"/>
      <c r="G37" s="5"/>
    </row>
    <row r="38" spans="1:7" x14ac:dyDescent="0.25">
      <c r="A38" s="5"/>
      <c r="B38" s="5"/>
      <c r="C38" s="5"/>
      <c r="D38" s="5"/>
      <c r="E38" s="5"/>
      <c r="F38" s="5"/>
      <c r="G38" s="5"/>
    </row>
    <row r="39" spans="1:7" x14ac:dyDescent="0.25">
      <c r="A39" s="5"/>
      <c r="B39" s="5"/>
      <c r="C39" s="5"/>
      <c r="D39" s="5"/>
      <c r="E39" s="5"/>
      <c r="F39" s="5"/>
      <c r="G39" s="5"/>
    </row>
    <row r="40" spans="1:7" x14ac:dyDescent="0.25">
      <c r="A40" s="5"/>
      <c r="B40" s="5"/>
      <c r="C40" s="5"/>
      <c r="D40" s="5"/>
      <c r="E40" s="5"/>
      <c r="F40" s="5"/>
      <c r="G40" s="5"/>
    </row>
    <row r="41" spans="1:7" x14ac:dyDescent="0.25">
      <c r="A41" s="5"/>
      <c r="B41" s="5"/>
      <c r="C41" s="5"/>
      <c r="D41" s="5"/>
      <c r="E41" s="5"/>
      <c r="F41" s="5"/>
      <c r="G41" s="5"/>
    </row>
    <row r="42" spans="1:7" x14ac:dyDescent="0.25">
      <c r="A42" s="5"/>
      <c r="B42" s="5"/>
      <c r="C42" s="5"/>
      <c r="D42" s="5"/>
      <c r="E42" s="5"/>
      <c r="F42" s="5"/>
      <c r="G42" s="5"/>
    </row>
    <row r="43" spans="1:7" x14ac:dyDescent="0.25">
      <c r="A43" s="5"/>
      <c r="B43" s="5"/>
      <c r="C43" s="5"/>
      <c r="D43" s="5"/>
      <c r="E43" s="5"/>
      <c r="F43" s="5"/>
      <c r="G43" s="5"/>
    </row>
    <row r="44" spans="1:7" x14ac:dyDescent="0.25">
      <c r="A44" s="5"/>
      <c r="B44" s="5"/>
      <c r="C44" s="5"/>
      <c r="D44" s="5"/>
      <c r="E44" s="5"/>
      <c r="F44" s="5"/>
      <c r="G44" s="5"/>
    </row>
    <row r="45" spans="1:7" x14ac:dyDescent="0.25">
      <c r="A45" s="5"/>
      <c r="B45" s="5"/>
      <c r="C45" s="5"/>
      <c r="D45" s="5"/>
      <c r="E45" s="5"/>
      <c r="F45" s="5"/>
      <c r="G45" s="5"/>
    </row>
    <row r="46" spans="1:7" x14ac:dyDescent="0.25">
      <c r="A46" s="5"/>
      <c r="B46" s="5"/>
      <c r="C46" s="5"/>
      <c r="D46" s="5"/>
      <c r="E46" s="5"/>
      <c r="F46" s="5"/>
      <c r="G46" s="5"/>
    </row>
    <row r="47" spans="1:7" x14ac:dyDescent="0.25">
      <c r="A47" s="5"/>
      <c r="B47" s="5"/>
      <c r="C47" s="5"/>
      <c r="D47" s="5"/>
      <c r="E47" s="5"/>
      <c r="F47" s="5"/>
      <c r="G47" s="5"/>
    </row>
    <row r="48" spans="1:7" x14ac:dyDescent="0.25">
      <c r="A48" s="5"/>
      <c r="B48" s="5"/>
      <c r="C48" s="5"/>
      <c r="D48" s="5"/>
      <c r="E48" s="5"/>
      <c r="F48" s="5"/>
      <c r="G48" s="5"/>
    </row>
    <row r="49" spans="1:7" x14ac:dyDescent="0.25">
      <c r="A49" s="5"/>
      <c r="B49" s="5"/>
      <c r="C49" s="5"/>
      <c r="D49" s="5"/>
      <c r="E49" s="5"/>
      <c r="F49" s="5"/>
      <c r="G49" s="5"/>
    </row>
    <row r="50" spans="1:7" x14ac:dyDescent="0.25">
      <c r="A50" s="5"/>
      <c r="B50" s="5"/>
      <c r="C50" s="5"/>
      <c r="D50" s="5"/>
      <c r="E50" s="5"/>
      <c r="F50" s="5"/>
      <c r="G50" s="5"/>
    </row>
    <row r="51" spans="1:7" x14ac:dyDescent="0.25">
      <c r="A51" s="5"/>
      <c r="B51" s="5"/>
      <c r="C51" s="5"/>
      <c r="D51" s="5"/>
      <c r="E51" s="5"/>
      <c r="F51" s="5"/>
      <c r="G51" s="5"/>
    </row>
    <row r="52" spans="1:7" x14ac:dyDescent="0.25">
      <c r="A52" s="5"/>
      <c r="B52" s="5"/>
      <c r="C52" s="5"/>
      <c r="D52" s="5"/>
      <c r="E52" s="5"/>
      <c r="F52" s="5"/>
      <c r="G52" s="5"/>
    </row>
  </sheetData>
  <mergeCells count="1">
    <mergeCell ref="A4:I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D8" sqref="D8"/>
    </sheetView>
  </sheetViews>
  <sheetFormatPr defaultRowHeight="15" x14ac:dyDescent="0.25"/>
  <cols>
    <col min="1" max="1" width="30.42578125" customWidth="1"/>
    <col min="2" max="2" width="23.140625" customWidth="1"/>
    <col min="3" max="3" width="19.140625" customWidth="1"/>
    <col min="4" max="4" width="29.28515625" customWidth="1"/>
    <col min="5" max="5" width="0.28515625" customWidth="1"/>
    <col min="6" max="7" width="8.85546875" hidden="1" customWidth="1"/>
    <col min="8" max="8" width="18.140625" hidden="1" customWidth="1"/>
  </cols>
  <sheetData>
    <row r="1" spans="1:8" x14ac:dyDescent="0.25">
      <c r="D1" s="38" t="s">
        <v>23</v>
      </c>
    </row>
    <row r="3" spans="1:8" ht="15" customHeight="1" x14ac:dyDescent="0.25">
      <c r="A3" s="81" t="s">
        <v>51</v>
      </c>
      <c r="B3" s="81"/>
      <c r="C3" s="81"/>
      <c r="D3" s="81"/>
      <c r="E3" s="12"/>
      <c r="F3" s="12"/>
      <c r="G3" s="12"/>
      <c r="H3" s="12"/>
    </row>
    <row r="4" spans="1:8" ht="90" x14ac:dyDescent="0.25">
      <c r="A4" s="20" t="s">
        <v>41</v>
      </c>
      <c r="B4" s="20" t="s">
        <v>42</v>
      </c>
      <c r="C4" s="20" t="s">
        <v>43</v>
      </c>
      <c r="D4" s="20" t="s">
        <v>44</v>
      </c>
      <c r="E4" s="3"/>
      <c r="F4" s="3"/>
      <c r="G4" s="3"/>
    </row>
    <row r="5" spans="1:8" ht="45" x14ac:dyDescent="0.25">
      <c r="A5" s="23" t="s">
        <v>127</v>
      </c>
      <c r="B5" s="23" t="s">
        <v>125</v>
      </c>
      <c r="C5" s="22" t="s">
        <v>126</v>
      </c>
      <c r="D5" s="22" t="s">
        <v>136</v>
      </c>
    </row>
    <row r="6" spans="1:8" ht="45" x14ac:dyDescent="0.25">
      <c r="A6" s="14" t="s">
        <v>128</v>
      </c>
      <c r="B6" s="14" t="s">
        <v>129</v>
      </c>
      <c r="C6" s="21" t="str">
        <f>$C$5</f>
        <v>Наставничество, приказ 158/1-од от  16.09.2022</v>
      </c>
      <c r="D6" s="21" t="str">
        <f>$D$5</f>
        <v>выступление на заседаниях МО, курсы повышения квалификации</v>
      </c>
    </row>
    <row r="7" spans="1:8" ht="45" x14ac:dyDescent="0.25">
      <c r="A7" s="14" t="s">
        <v>130</v>
      </c>
      <c r="B7" s="14" t="s">
        <v>131</v>
      </c>
      <c r="C7" s="21" t="str">
        <f>$C$6</f>
        <v>Наставничество, приказ 158/1-од от  16.09.2022</v>
      </c>
      <c r="D7" s="21" t="s">
        <v>132</v>
      </c>
    </row>
    <row r="8" spans="1:8" ht="90" x14ac:dyDescent="0.25">
      <c r="A8" s="14" t="s">
        <v>133</v>
      </c>
      <c r="B8" s="14" t="s">
        <v>134</v>
      </c>
      <c r="C8" s="21" t="str">
        <f>$C$7</f>
        <v>Наставничество, приказ 158/1-од от  16.09.2022</v>
      </c>
      <c r="D8" s="21" t="s">
        <v>135</v>
      </c>
    </row>
    <row r="9" spans="1:8" x14ac:dyDescent="0.25">
      <c r="A9" s="14"/>
      <c r="B9" s="14"/>
      <c r="C9" s="21"/>
      <c r="D9" s="21"/>
    </row>
    <row r="10" spans="1:8" x14ac:dyDescent="0.25">
      <c r="A10" s="14"/>
      <c r="B10" s="14"/>
      <c r="C10" s="21"/>
      <c r="D10" s="21"/>
    </row>
    <row r="11" spans="1:8" x14ac:dyDescent="0.25">
      <c r="A11" s="14"/>
      <c r="B11" s="14"/>
      <c r="C11" s="21"/>
      <c r="D11" s="21"/>
    </row>
    <row r="12" spans="1:8" x14ac:dyDescent="0.25">
      <c r="A12" s="14"/>
      <c r="B12" s="14"/>
      <c r="C12" s="21"/>
      <c r="D12" s="21"/>
    </row>
    <row r="13" spans="1:8" x14ac:dyDescent="0.25">
      <c r="A13" s="14"/>
      <c r="B13" s="14"/>
      <c r="C13" s="21"/>
      <c r="D13" s="21"/>
    </row>
    <row r="14" spans="1:8" x14ac:dyDescent="0.25">
      <c r="A14" s="14"/>
      <c r="B14" s="14"/>
      <c r="C14" s="21"/>
      <c r="D14" s="21"/>
    </row>
    <row r="15" spans="1:8" x14ac:dyDescent="0.25">
      <c r="A15" s="14"/>
      <c r="B15" s="14"/>
      <c r="C15" s="21"/>
      <c r="D15" s="21"/>
    </row>
    <row r="16" spans="1:8" x14ac:dyDescent="0.25">
      <c r="A16" s="24"/>
      <c r="B16" s="24"/>
      <c r="C16" s="25"/>
      <c r="D16" s="25"/>
    </row>
    <row r="17" spans="1:4" x14ac:dyDescent="0.25">
      <c r="A17" s="24"/>
      <c r="B17" s="24"/>
      <c r="C17" s="25"/>
      <c r="D17" s="25"/>
    </row>
    <row r="18" spans="1:4" x14ac:dyDescent="0.25">
      <c r="A18" s="24"/>
      <c r="B18" s="24"/>
      <c r="C18" s="25"/>
      <c r="D18" s="25"/>
    </row>
    <row r="19" spans="1:4" x14ac:dyDescent="0.25">
      <c r="A19" s="24"/>
      <c r="B19" s="24"/>
      <c r="C19" s="25"/>
      <c r="D19" s="25"/>
    </row>
    <row r="20" spans="1:4" x14ac:dyDescent="0.25">
      <c r="A20" s="24"/>
      <c r="B20" s="24"/>
      <c r="C20" s="25"/>
      <c r="D20" s="25"/>
    </row>
    <row r="21" spans="1:4" x14ac:dyDescent="0.25">
      <c r="A21" s="24"/>
      <c r="B21" s="24"/>
      <c r="C21" s="25"/>
      <c r="D21" s="25"/>
    </row>
    <row r="22" spans="1:4" x14ac:dyDescent="0.25">
      <c r="A22" s="24"/>
      <c r="B22" s="24"/>
      <c r="C22" s="25"/>
      <c r="D22" s="25"/>
    </row>
    <row r="23" spans="1:4" x14ac:dyDescent="0.25">
      <c r="A23" s="24"/>
      <c r="B23" s="24"/>
      <c r="C23" s="24"/>
      <c r="D23" s="24"/>
    </row>
    <row r="24" spans="1:4" x14ac:dyDescent="0.25">
      <c r="A24" s="3"/>
      <c r="B24" s="3"/>
      <c r="C24" s="3"/>
      <c r="D24" s="3"/>
    </row>
    <row r="25" spans="1:4" x14ac:dyDescent="0.25">
      <c r="A25" s="3"/>
      <c r="B25" s="3"/>
      <c r="C25" s="3"/>
      <c r="D25" s="3"/>
    </row>
    <row r="26" spans="1:4" x14ac:dyDescent="0.25">
      <c r="A26" s="3"/>
      <c r="B26" s="3"/>
      <c r="C26" s="3"/>
      <c r="D26" s="3"/>
    </row>
    <row r="27" spans="1:4" x14ac:dyDescent="0.25">
      <c r="A27" s="3"/>
      <c r="B27" s="3"/>
      <c r="C27" s="3"/>
      <c r="D27" s="3"/>
    </row>
    <row r="28" spans="1:4" x14ac:dyDescent="0.25">
      <c r="A28" s="3"/>
      <c r="B28" s="3"/>
      <c r="C28" s="3"/>
      <c r="D28" s="3"/>
    </row>
    <row r="29" spans="1:4" x14ac:dyDescent="0.25">
      <c r="A29" s="3"/>
      <c r="B29" s="3"/>
      <c r="C29" s="3"/>
      <c r="D29" s="3"/>
    </row>
  </sheetData>
  <mergeCells count="1">
    <mergeCell ref="A3:D3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workbookViewId="0">
      <selection activeCell="F11" sqref="F11"/>
    </sheetView>
  </sheetViews>
  <sheetFormatPr defaultRowHeight="15" x14ac:dyDescent="0.25"/>
  <cols>
    <col min="1" max="1" width="22.42578125" customWidth="1"/>
    <col min="2" max="2" width="15.7109375" customWidth="1"/>
    <col min="3" max="3" width="20.5703125" customWidth="1"/>
    <col min="4" max="4" width="20.28515625" customWidth="1"/>
    <col min="5" max="5" width="14.42578125" customWidth="1"/>
    <col min="6" max="6" width="16.28515625" customWidth="1"/>
    <col min="7" max="7" width="16.5703125" customWidth="1"/>
    <col min="8" max="8" width="17.7109375" customWidth="1"/>
    <col min="9" max="9" width="22" customWidth="1"/>
    <col min="10" max="10" width="9.7109375" customWidth="1"/>
    <col min="12" max="12" width="9.85546875" customWidth="1"/>
    <col min="13" max="13" width="9.7109375" customWidth="1"/>
    <col min="14" max="14" width="10.85546875" customWidth="1"/>
  </cols>
  <sheetData>
    <row r="1" spans="1:14" x14ac:dyDescent="0.25">
      <c r="N1" s="38" t="s">
        <v>24</v>
      </c>
    </row>
    <row r="4" spans="1:14" ht="24.6" customHeight="1" x14ac:dyDescent="0.25">
      <c r="A4" s="82" t="s">
        <v>52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</row>
    <row r="5" spans="1:14" ht="52.9" customHeight="1" x14ac:dyDescent="0.25">
      <c r="A5" s="16" t="s">
        <v>30</v>
      </c>
      <c r="B5" s="16" t="s">
        <v>3</v>
      </c>
      <c r="C5" s="16" t="s">
        <v>31</v>
      </c>
      <c r="D5" s="13" t="s">
        <v>32</v>
      </c>
      <c r="E5" s="13" t="s">
        <v>58</v>
      </c>
      <c r="F5" s="13" t="s">
        <v>59</v>
      </c>
      <c r="G5" s="13" t="s">
        <v>33</v>
      </c>
      <c r="H5" s="13"/>
    </row>
    <row r="6" spans="1:14" ht="240" x14ac:dyDescent="0.25">
      <c r="A6" s="20" t="str">
        <f>'[4]Сведения о педагогах-психологах'!A6</f>
        <v>Соленова Мария Михайловна</v>
      </c>
      <c r="B6" s="21" t="str">
        <f>'[4]Сведения о педагогах-психологах'!B6</f>
        <v>педагог-психолог</v>
      </c>
      <c r="C6" s="21" t="str">
        <f>'[4]Сведения о педагогах-психологах'!C6</f>
        <v>17 лет</v>
      </c>
      <c r="D6" s="26" t="str">
        <f>'[4]Сведения о педагогах-психологах'!D6</f>
        <v>Технология проведения комплексного профориентационного тестирования для школьников 9-10 классов;    Организация и содержание деятельности ОУ по урегулированию конфликтов в рамках школьной службы примирения (медиации)</v>
      </c>
      <c r="E6" s="21" t="str">
        <f>'[4]Сведения о педагогах-психологах'!E6</f>
        <v>15.09.2022 - 24.10.2022;  10.04.2023 - 29.04.2023</v>
      </c>
      <c r="F6" s="21" t="str">
        <f>'[4]Сведения о педагогах-психологах'!F6</f>
        <v>36 ч, дистанционная;  72 ч., дистанционно</v>
      </c>
      <c r="G6" s="21" t="str">
        <f>'[4]Сведения о педагогах-психологах'!G6</f>
        <v>БУ ВО "Сургутский государственный университет";    БУ ВО "Сургутский государственный университет"</v>
      </c>
      <c r="H6" s="21"/>
    </row>
    <row r="7" spans="1:14" x14ac:dyDescent="0.25">
      <c r="A7" s="24"/>
      <c r="B7" s="24"/>
      <c r="C7" s="24"/>
      <c r="D7" s="24"/>
      <c r="E7" s="24"/>
      <c r="F7" s="24"/>
      <c r="G7" s="24"/>
      <c r="H7" s="24"/>
    </row>
    <row r="8" spans="1:14" x14ac:dyDescent="0.25">
      <c r="A8" s="24"/>
      <c r="B8" s="24"/>
      <c r="C8" s="24"/>
      <c r="D8" s="24"/>
      <c r="E8" s="24"/>
      <c r="F8" s="24"/>
      <c r="G8" s="24"/>
      <c r="H8" s="24"/>
    </row>
    <row r="9" spans="1:14" x14ac:dyDescent="0.25">
      <c r="A9" s="24"/>
      <c r="B9" s="24"/>
      <c r="C9" s="24"/>
      <c r="D9" s="24"/>
      <c r="E9" s="24"/>
      <c r="F9" s="24"/>
      <c r="G9" s="24"/>
      <c r="H9" s="24"/>
    </row>
    <row r="10" spans="1:14" x14ac:dyDescent="0.25">
      <c r="A10" s="24"/>
      <c r="B10" s="24"/>
      <c r="C10" s="24"/>
      <c r="D10" s="24"/>
      <c r="E10" s="24"/>
      <c r="F10" s="24"/>
      <c r="G10" s="24"/>
      <c r="H10" s="24"/>
    </row>
    <row r="11" spans="1:14" x14ac:dyDescent="0.25">
      <c r="A11" s="24"/>
      <c r="B11" s="24"/>
      <c r="C11" s="24"/>
      <c r="D11" s="24"/>
      <c r="E11" s="24"/>
      <c r="F11" s="24"/>
      <c r="G11" s="24"/>
      <c r="H11" s="24"/>
    </row>
    <row r="12" spans="1:14" x14ac:dyDescent="0.25">
      <c r="A12" s="24"/>
      <c r="B12" s="24"/>
      <c r="C12" s="24"/>
      <c r="D12" s="24"/>
      <c r="E12" s="24"/>
      <c r="F12" s="24"/>
      <c r="G12" s="24"/>
      <c r="H12" s="24"/>
    </row>
    <row r="13" spans="1:14" x14ac:dyDescent="0.25">
      <c r="A13" s="24"/>
      <c r="B13" s="24"/>
      <c r="C13" s="24"/>
      <c r="D13" s="24"/>
      <c r="E13" s="24"/>
      <c r="F13" s="24"/>
      <c r="G13" s="24"/>
      <c r="H13" s="24"/>
    </row>
    <row r="14" spans="1:14" x14ac:dyDescent="0.25">
      <c r="A14" s="24"/>
      <c r="B14" s="24"/>
      <c r="C14" s="24"/>
      <c r="D14" s="24"/>
      <c r="E14" s="24"/>
      <c r="F14" s="24"/>
      <c r="G14" s="24"/>
      <c r="H14" s="24"/>
    </row>
    <row r="15" spans="1:14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</sheetData>
  <mergeCells count="1">
    <mergeCell ref="A4:N4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C2" sqref="C2"/>
    </sheetView>
  </sheetViews>
  <sheetFormatPr defaultRowHeight="15" x14ac:dyDescent="0.25"/>
  <cols>
    <col min="1" max="1" width="15.5703125" customWidth="1"/>
    <col min="2" max="2" width="11.7109375" customWidth="1"/>
    <col min="3" max="3" width="8.28515625" customWidth="1"/>
    <col min="4" max="4" width="10.7109375" customWidth="1"/>
    <col min="5" max="5" width="7" customWidth="1"/>
    <col min="6" max="6" width="7.7109375" customWidth="1"/>
    <col min="7" max="7" width="7.28515625" customWidth="1"/>
    <col min="9" max="9" width="11.5703125" customWidth="1"/>
    <col min="10" max="10" width="6.42578125" customWidth="1"/>
    <col min="11" max="11" width="7.140625" customWidth="1"/>
    <col min="12" max="12" width="10.42578125" customWidth="1"/>
    <col min="13" max="13" width="16.7109375" customWidth="1"/>
    <col min="14" max="14" width="14.7109375" customWidth="1"/>
  </cols>
  <sheetData>
    <row r="1" spans="1:14" ht="15" customHeight="1" x14ac:dyDescent="0.25"/>
    <row r="2" spans="1:14" ht="15.6" customHeight="1" x14ac:dyDescent="0.25">
      <c r="A2" s="8"/>
      <c r="B2" s="8"/>
      <c r="C2" s="8"/>
      <c r="D2" s="9"/>
      <c r="E2" s="9"/>
      <c r="F2" s="9"/>
      <c r="G2" s="9"/>
      <c r="H2" s="9"/>
      <c r="I2" s="9"/>
      <c r="J2" s="9"/>
      <c r="K2" s="9"/>
      <c r="L2" s="7"/>
      <c r="M2" s="9"/>
      <c r="N2" s="9"/>
    </row>
    <row r="3" spans="1:14" x14ac:dyDescent="0.25">
      <c r="A3" s="2"/>
      <c r="B3" s="4"/>
      <c r="C3" s="4"/>
      <c r="D3" s="10"/>
      <c r="E3" s="4"/>
      <c r="F3" s="4"/>
      <c r="G3" s="4"/>
      <c r="H3" s="4"/>
      <c r="I3" s="10"/>
      <c r="J3" s="4"/>
      <c r="K3" s="4"/>
      <c r="L3" s="1"/>
      <c r="M3" s="1"/>
      <c r="N3" s="1"/>
    </row>
    <row r="4" spans="1:14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6"/>
      <c r="L4" s="6"/>
      <c r="M4" s="6"/>
      <c r="N4" s="6"/>
    </row>
    <row r="5" spans="1:14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6"/>
      <c r="L5" s="6"/>
      <c r="M5" s="6"/>
      <c r="N5" s="6"/>
    </row>
    <row r="6" spans="1:14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6"/>
      <c r="L6" s="6"/>
      <c r="M6" s="6"/>
      <c r="N6" s="6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6"/>
      <c r="L7" s="6"/>
      <c r="M7" s="6"/>
      <c r="N7" s="6"/>
    </row>
    <row r="8" spans="1:14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6"/>
      <c r="L8" s="6"/>
      <c r="M8" s="6"/>
      <c r="N8" s="6"/>
    </row>
    <row r="9" spans="1:14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6"/>
      <c r="L9" s="6"/>
      <c r="M9" s="6"/>
      <c r="N9" s="6"/>
    </row>
    <row r="10" spans="1:14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6"/>
      <c r="L10" s="6"/>
      <c r="M10" s="6"/>
      <c r="N10" s="6"/>
    </row>
    <row r="11" spans="1:14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6"/>
      <c r="L11" s="6"/>
      <c r="M11" s="6"/>
      <c r="N11" s="6"/>
    </row>
    <row r="12" spans="1:14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6"/>
      <c r="L12" s="6"/>
      <c r="M12" s="6"/>
      <c r="N12" s="6"/>
    </row>
    <row r="13" spans="1:14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6"/>
      <c r="L13" s="6"/>
      <c r="M13" s="6"/>
      <c r="N13" s="6"/>
    </row>
    <row r="14" spans="1:14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6"/>
      <c r="L14" s="6"/>
      <c r="M14" s="6"/>
      <c r="N14" s="6"/>
    </row>
    <row r="15" spans="1:14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6"/>
      <c r="L15" s="6"/>
      <c r="M15" s="6"/>
      <c r="N15" s="6"/>
    </row>
    <row r="16" spans="1:14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6"/>
      <c r="L16" s="6"/>
      <c r="M16" s="6"/>
      <c r="N16" s="6"/>
    </row>
    <row r="17" spans="1:14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 КПК</vt:lpstr>
      <vt:lpstr>Аттестация</vt:lpstr>
      <vt:lpstr>Самообразование</vt:lpstr>
      <vt:lpstr>Конкурсы</vt:lpstr>
      <vt:lpstr>Публикации</vt:lpstr>
      <vt:lpstr>Мастер-классы</vt:lpstr>
      <vt:lpstr>Молодые педагоги </vt:lpstr>
      <vt:lpstr>Сведения о педагогах-психологах</vt:lpstr>
      <vt:lpstr>Лист11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Дом школьника</dc:creator>
  <cp:lastModifiedBy>Чернова Елена</cp:lastModifiedBy>
  <dcterms:created xsi:type="dcterms:W3CDTF">2016-09-26T10:02:07Z</dcterms:created>
  <dcterms:modified xsi:type="dcterms:W3CDTF">2023-06-02T05:20:16Z</dcterms:modified>
</cp:coreProperties>
</file>