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I62" i="1"/>
  <c r="G100" i="1"/>
  <c r="I100" i="1"/>
  <c r="H138" i="1"/>
  <c r="J138" i="1"/>
  <c r="H157" i="1"/>
  <c r="J157" i="1"/>
  <c r="H176" i="1"/>
  <c r="J176" i="1"/>
  <c r="H195" i="1"/>
  <c r="J195" i="1"/>
  <c r="L195" i="1"/>
  <c r="L196" i="1" s="1"/>
  <c r="G81" i="1"/>
  <c r="I81" i="1"/>
  <c r="H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I196" i="1" l="1"/>
  <c r="G196" i="1"/>
  <c r="F196" i="1"/>
  <c r="H196" i="1"/>
</calcChain>
</file>

<file path=xl/sharedStrings.xml><?xml version="1.0" encoding="utf-8"?>
<sst xmlns="http://schemas.openxmlformats.org/spreadsheetml/2006/main" count="281" uniqueCount="86">
  <si>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</si>
  <si>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</si>
  <si>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</si>
  <si>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</si>
  <si>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</si>
  <si>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</si>
  <si>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</si>
  <si>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</si>
  <si>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</si>
  <si>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</si>
  <si>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</si>
  <si>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</si>
  <si>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</si>
  <si>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</si>
  <si>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</si>
  <si>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</si>
  <si>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</si>
  <si>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</si>
  <si>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</si>
  <si>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</si>
  <si>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</si>
  <si>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</si>
  <si>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</si>
  <si>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</si>
  <si>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</si>
  <si>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</si>
  <si>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</si>
  <si>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</si>
  <si>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</si>
  <si>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</si>
  <si>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</si>
  <si>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</si>
  <si>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</si>
  <si>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</si>
  <si>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</si>
  <si>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</si>
  <si>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</si>
  <si>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</si>
  <si>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</si>
  <si>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"Светловская СОШ имени Солёнова Б.А."</t>
  </si>
  <si>
    <t>ИП</t>
  </si>
  <si>
    <t>Мустафаев Э.С.</t>
  </si>
  <si>
    <t>Каша манная молочная жидкая</t>
  </si>
  <si>
    <t>230-2021</t>
  </si>
  <si>
    <t>Кофейный напиток на сгущенном молоке</t>
  </si>
  <si>
    <t>466-2021</t>
  </si>
  <si>
    <t>Хлеб пшеничный</t>
  </si>
  <si>
    <t>573-2021</t>
  </si>
  <si>
    <t>Повидло, джем, варенье (порциями)</t>
  </si>
  <si>
    <t>86-2021</t>
  </si>
  <si>
    <t>Кондитерское изделие (в ассортименте)</t>
  </si>
  <si>
    <t>582-2021</t>
  </si>
  <si>
    <t>Плов из говядины</t>
  </si>
  <si>
    <t>330-2021</t>
  </si>
  <si>
    <t>Чай с лимоном</t>
  </si>
  <si>
    <t>459-2021</t>
  </si>
  <si>
    <t>Фрукты свежие (в ассортименте)</t>
  </si>
  <si>
    <t>82-2021</t>
  </si>
  <si>
    <t>Омлет натуральный</t>
  </si>
  <si>
    <t>268-2021</t>
  </si>
  <si>
    <t>Напиток из шиповника</t>
  </si>
  <si>
    <t>496-2021</t>
  </si>
  <si>
    <t>Сыр полутвердый (порциями)</t>
  </si>
  <si>
    <t>75-2021</t>
  </si>
  <si>
    <t>Сырники из творога запеченные со сгущенным молоком</t>
  </si>
  <si>
    <t>286/471-2021</t>
  </si>
  <si>
    <t>Чай с сахаром</t>
  </si>
  <si>
    <t>457-2021</t>
  </si>
  <si>
    <t>Каша рисовая молочная жидкая</t>
  </si>
  <si>
    <t>236-2021</t>
  </si>
  <si>
    <t>Колбасные изделия отварные (с томатным соусом) с макаронными изделиями отварными</t>
  </si>
  <si>
    <t>353/256-2021</t>
  </si>
  <si>
    <t>Кукуруза консервированная</t>
  </si>
  <si>
    <t>54-2021</t>
  </si>
  <si>
    <t>462-2021</t>
  </si>
  <si>
    <t>Каша пшенная молочная жидкая</t>
  </si>
  <si>
    <t>235-2021</t>
  </si>
  <si>
    <t>Запеканка из творога со сгущенным молоком</t>
  </si>
  <si>
    <t>279/471-2021</t>
  </si>
  <si>
    <t>Макароны отварные с сыром</t>
  </si>
  <si>
    <t>259-2021</t>
  </si>
  <si>
    <t>Масло сливочное (порциями)</t>
  </si>
  <si>
    <t>79-2021</t>
  </si>
  <si>
    <t>Какао с молоком</t>
  </si>
  <si>
    <t>16-2021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</si>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</sst>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6.07</v>
      </c>
      <c r="H6" s="40">
        <v>6.44</v>
      </c>
      <c r="I6" s="40">
        <v>30.48</v>
      </c>
      <c r="J6" s="40">
        <v>203.9</v>
      </c>
      <c r="K6" s="41" t="s">
        <v>43</v>
      </c>
      <c r="L6" s="40">
        <v>32.31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2.6</v>
      </c>
      <c r="H8" s="43">
        <v>3.2</v>
      </c>
      <c r="I8" s="43">
        <v>19</v>
      </c>
      <c r="J8" s="43">
        <v>115</v>
      </c>
      <c r="K8" s="44" t="s">
        <v>45</v>
      </c>
      <c r="L8" s="43">
        <v>35.21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70.2</v>
      </c>
      <c r="K9" s="44" t="s">
        <v>47</v>
      </c>
      <c r="L9" s="43">
        <v>5.78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30</v>
      </c>
      <c r="G11" s="43">
        <v>0.12</v>
      </c>
      <c r="H11" s="43">
        <v>0</v>
      </c>
      <c r="I11" s="43">
        <v>19.5</v>
      </c>
      <c r="J11" s="43">
        <v>78.599999999999994</v>
      </c>
      <c r="K11" s="44" t="s">
        <v>49</v>
      </c>
      <c r="L11" s="43">
        <v>20.62</v>
      </c>
    </row>
    <row r="12" spans="1:12" ht="15" x14ac:dyDescent="0.25">
      <c r="A12" s="23"/>
      <c r="B12" s="15"/>
      <c r="C12" s="11"/>
      <c r="D12" s="6"/>
      <c r="E12" s="42" t="s">
        <v>50</v>
      </c>
      <c r="F12" s="43">
        <v>60</v>
      </c>
      <c r="G12" s="43">
        <v>3.54</v>
      </c>
      <c r="H12" s="43">
        <v>2.82</v>
      </c>
      <c r="I12" s="43">
        <v>45</v>
      </c>
      <c r="J12" s="43">
        <v>219.6</v>
      </c>
      <c r="K12" s="44" t="s">
        <v>51</v>
      </c>
      <c r="L12" s="43">
        <v>24.85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14.61</v>
      </c>
      <c r="H13" s="19">
        <f t="shared" si="0"/>
        <v>12.700000000000001</v>
      </c>
      <c r="I13" s="19">
        <f t="shared" si="0"/>
        <v>128.74</v>
      </c>
      <c r="J13" s="19">
        <f t="shared" si="0"/>
        <v>687.3</v>
      </c>
      <c r="K13" s="25"/>
      <c r="L13" s="19">
        <f t="shared" ref="L13" si="1">SUM(L6:L12)</f>
        <v>118.77000000000001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520</v>
      </c>
      <c r="G24" s="32">
        <f t="shared" ref="G24:J24" si="4">G13+G23</f>
        <v>14.61</v>
      </c>
      <c r="H24" s="32">
        <f t="shared" si="4"/>
        <v>12.700000000000001</v>
      </c>
      <c r="I24" s="32">
        <f t="shared" si="4"/>
        <v>128.74</v>
      </c>
      <c r="J24" s="32">
        <f t="shared" si="4"/>
        <v>687.3</v>
      </c>
      <c r="K24" s="32"/>
      <c r="L24" s="32">
        <f t="shared" ref="L24" si="5">L13+L23</f>
        <v>118.77000000000001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16.32</v>
      </c>
      <c r="H25" s="40">
        <v>18.239999999999998</v>
      </c>
      <c r="I25" s="40">
        <v>34.64</v>
      </c>
      <c r="J25" s="40">
        <v>368</v>
      </c>
      <c r="K25" s="41" t="s">
        <v>53</v>
      </c>
      <c r="L25" s="40">
        <v>128.91999999999999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 t="s">
        <v>55</v>
      </c>
      <c r="L27" s="43">
        <v>8.1999999999999993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70.2</v>
      </c>
      <c r="K28" s="44" t="s">
        <v>47</v>
      </c>
      <c r="L28" s="43">
        <v>5.78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</v>
      </c>
      <c r="K29" s="44" t="s">
        <v>57</v>
      </c>
      <c r="L29" s="43">
        <v>66.27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19.3</v>
      </c>
      <c r="H32" s="19">
        <f t="shared" ref="H32" si="7">SUM(H25:H31)</f>
        <v>18.979999999999997</v>
      </c>
      <c r="I32" s="19">
        <f t="shared" ref="I32" si="8">SUM(I25:I31)</f>
        <v>68.7</v>
      </c>
      <c r="J32" s="19">
        <f t="shared" ref="J32:L32" si="9">SUM(J25:J31)</f>
        <v>522.20000000000005</v>
      </c>
      <c r="K32" s="25"/>
      <c r="L32" s="19">
        <f t="shared" si="9"/>
        <v>209.16999999999996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19.3</v>
      </c>
      <c r="H43" s="32">
        <f t="shared" ref="H43" si="15">H32+H42</f>
        <v>18.979999999999997</v>
      </c>
      <c r="I43" s="32">
        <f t="shared" ref="I43" si="16">I32+I42</f>
        <v>68.7</v>
      </c>
      <c r="J43" s="32">
        <f t="shared" ref="J43:L43" si="17">J32+J42</f>
        <v>522.20000000000005</v>
      </c>
      <c r="K43" s="32"/>
      <c r="L43" s="32">
        <f t="shared" si="17"/>
        <v>209.16999999999996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12.92</v>
      </c>
      <c r="H44" s="40">
        <v>19.61</v>
      </c>
      <c r="I44" s="40">
        <v>3.23</v>
      </c>
      <c r="J44" s="40">
        <v>240</v>
      </c>
      <c r="K44" s="41" t="s">
        <v>59</v>
      </c>
      <c r="L44" s="40">
        <v>73.97</v>
      </c>
    </row>
    <row r="45" spans="1:12" ht="15" x14ac:dyDescent="0.25">
      <c r="A45" s="23"/>
      <c r="B45" s="15"/>
      <c r="C45" s="11"/>
      <c r="D45" s="6" t="s">
        <v>26</v>
      </c>
      <c r="E45" s="42" t="s">
        <v>85</v>
      </c>
      <c r="F45" s="43">
        <v>60</v>
      </c>
      <c r="G45" s="43">
        <v>0.48</v>
      </c>
      <c r="H45" s="43">
        <v>3.6</v>
      </c>
      <c r="I45" s="43">
        <v>1.56</v>
      </c>
      <c r="J45" s="43">
        <v>40.799999999999997</v>
      </c>
      <c r="K45" s="44" t="s">
        <v>84</v>
      </c>
      <c r="L45" s="43">
        <v>22.41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0.67</v>
      </c>
      <c r="H46" s="43">
        <v>0.27</v>
      </c>
      <c r="I46" s="43">
        <v>18.3</v>
      </c>
      <c r="J46" s="43">
        <v>78</v>
      </c>
      <c r="K46" s="44" t="s">
        <v>61</v>
      </c>
      <c r="L46" s="43">
        <v>14.89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70.2</v>
      </c>
      <c r="K47" s="44" t="s">
        <v>47</v>
      </c>
      <c r="L47" s="43">
        <v>5.78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62</v>
      </c>
      <c r="F49" s="43">
        <v>15</v>
      </c>
      <c r="G49" s="43">
        <v>3.48</v>
      </c>
      <c r="H49" s="43">
        <v>4.43</v>
      </c>
      <c r="I49" s="43">
        <v>0</v>
      </c>
      <c r="J49" s="43">
        <v>53.7</v>
      </c>
      <c r="K49" s="44" t="s">
        <v>63</v>
      </c>
      <c r="L49" s="43">
        <v>25.76</v>
      </c>
    </row>
    <row r="50" spans="1:12" ht="15" x14ac:dyDescent="0.25">
      <c r="A50" s="23"/>
      <c r="B50" s="15"/>
      <c r="C50" s="11"/>
      <c r="D50" s="6"/>
      <c r="E50" s="42" t="s">
        <v>50</v>
      </c>
      <c r="F50" s="43">
        <v>50</v>
      </c>
      <c r="G50" s="43">
        <v>2.95</v>
      </c>
      <c r="H50" s="43">
        <v>2.25</v>
      </c>
      <c r="I50" s="43">
        <v>37.5</v>
      </c>
      <c r="J50" s="43">
        <v>183</v>
      </c>
      <c r="K50" s="44" t="s">
        <v>51</v>
      </c>
      <c r="L50" s="43">
        <v>23.82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22.78</v>
      </c>
      <c r="H51" s="19">
        <f t="shared" ref="H51" si="19">SUM(H44:H50)</f>
        <v>30.4</v>
      </c>
      <c r="I51" s="19">
        <f t="shared" ref="I51" si="20">SUM(I44:I50)</f>
        <v>75.349999999999994</v>
      </c>
      <c r="J51" s="19">
        <f t="shared" ref="J51:L51" si="21">SUM(J44:J50)</f>
        <v>665.7</v>
      </c>
      <c r="K51" s="25"/>
      <c r="L51" s="19">
        <f t="shared" si="21"/>
        <v>166.63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505</v>
      </c>
      <c r="G62" s="32">
        <f t="shared" ref="G62" si="26">G51+G61</f>
        <v>22.78</v>
      </c>
      <c r="H62" s="32">
        <f t="shared" ref="H62" si="27">H51+H61</f>
        <v>30.4</v>
      </c>
      <c r="I62" s="32">
        <f t="shared" ref="I62" si="28">I51+I61</f>
        <v>75.349999999999994</v>
      </c>
      <c r="J62" s="32">
        <f t="shared" ref="J62:L62" si="29">J51+J61</f>
        <v>665.7</v>
      </c>
      <c r="K62" s="32"/>
      <c r="L62" s="32">
        <f t="shared" si="29"/>
        <v>166.63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230</v>
      </c>
      <c r="G63" s="40">
        <v>31.76</v>
      </c>
      <c r="H63" s="40">
        <v>10.35</v>
      </c>
      <c r="I63" s="40">
        <v>48.5</v>
      </c>
      <c r="J63" s="40">
        <v>414.1</v>
      </c>
      <c r="K63" s="41" t="s">
        <v>65</v>
      </c>
      <c r="L63" s="40">
        <v>227.65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0.2</v>
      </c>
      <c r="H65" s="43">
        <v>0.1</v>
      </c>
      <c r="I65" s="43">
        <v>9.3000000000000007</v>
      </c>
      <c r="J65" s="43">
        <v>38</v>
      </c>
      <c r="K65" s="44" t="s">
        <v>67</v>
      </c>
      <c r="L65" s="43">
        <v>4.66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56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 t="s">
        <v>57</v>
      </c>
      <c r="L67" s="43">
        <v>66.27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32.36</v>
      </c>
      <c r="H70" s="19">
        <f t="shared" ref="H70" si="31">SUM(H63:H69)</f>
        <v>10.85</v>
      </c>
      <c r="I70" s="19">
        <f t="shared" ref="I70" si="32">SUM(I63:I69)</f>
        <v>67.599999999999994</v>
      </c>
      <c r="J70" s="19">
        <f t="shared" ref="J70:L70" si="33">SUM(J63:J69)</f>
        <v>496.1</v>
      </c>
      <c r="K70" s="25"/>
      <c r="L70" s="19">
        <f t="shared" si="33"/>
        <v>298.58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32.36</v>
      </c>
      <c r="H81" s="32">
        <f t="shared" ref="H81" si="39">H70+H80</f>
        <v>10.85</v>
      </c>
      <c r="I81" s="32">
        <f t="shared" ref="I81" si="40">I70+I80</f>
        <v>67.599999999999994</v>
      </c>
      <c r="J81" s="32">
        <f t="shared" ref="J81:L81" si="41">J70+J80</f>
        <v>496.1</v>
      </c>
      <c r="K81" s="32"/>
      <c r="L81" s="32">
        <f t="shared" si="41"/>
        <v>298.58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5.16</v>
      </c>
      <c r="H82" s="40">
        <v>6.52</v>
      </c>
      <c r="I82" s="40">
        <v>32.18</v>
      </c>
      <c r="J82" s="40">
        <v>208</v>
      </c>
      <c r="K82" s="41" t="s">
        <v>69</v>
      </c>
      <c r="L82" s="40">
        <v>33.79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0.3</v>
      </c>
      <c r="H84" s="43">
        <v>0.1</v>
      </c>
      <c r="I84" s="43">
        <v>9.5</v>
      </c>
      <c r="J84" s="43">
        <v>40</v>
      </c>
      <c r="K84" s="44" t="s">
        <v>55</v>
      </c>
      <c r="L84" s="43">
        <v>8.1999999999999993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0.24</v>
      </c>
      <c r="I85" s="43">
        <v>14.76</v>
      </c>
      <c r="J85" s="43">
        <v>70.2</v>
      </c>
      <c r="K85" s="44" t="s">
        <v>47</v>
      </c>
      <c r="L85" s="43">
        <v>5.78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48</v>
      </c>
      <c r="F87" s="43">
        <v>30</v>
      </c>
      <c r="G87" s="43">
        <v>0.12</v>
      </c>
      <c r="H87" s="43">
        <v>0</v>
      </c>
      <c r="I87" s="43">
        <v>19.5</v>
      </c>
      <c r="J87" s="43">
        <v>78.599999999999994</v>
      </c>
      <c r="K87" s="44" t="s">
        <v>49</v>
      </c>
      <c r="L87" s="43">
        <v>20.63</v>
      </c>
    </row>
    <row r="88" spans="1:12" ht="15" x14ac:dyDescent="0.25">
      <c r="A88" s="23"/>
      <c r="B88" s="15"/>
      <c r="C88" s="11"/>
      <c r="D88" s="6"/>
      <c r="E88" s="42" t="s">
        <v>50</v>
      </c>
      <c r="F88" s="43">
        <v>60</v>
      </c>
      <c r="G88" s="43">
        <v>3.54</v>
      </c>
      <c r="H88" s="43">
        <v>2.82</v>
      </c>
      <c r="I88" s="43">
        <v>45</v>
      </c>
      <c r="J88" s="43">
        <v>219.6</v>
      </c>
      <c r="K88" s="44" t="s">
        <v>51</v>
      </c>
      <c r="L88" s="43">
        <v>28.58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11.4</v>
      </c>
      <c r="H89" s="19">
        <f t="shared" ref="H89" si="43">SUM(H82:H88)</f>
        <v>9.68</v>
      </c>
      <c r="I89" s="19">
        <f t="shared" ref="I89" si="44">SUM(I82:I88)</f>
        <v>120.94</v>
      </c>
      <c r="J89" s="19">
        <f t="shared" ref="J89:L89" si="45">SUM(J82:J88)</f>
        <v>616.4</v>
      </c>
      <c r="K89" s="25"/>
      <c r="L89" s="19">
        <f t="shared" si="45"/>
        <v>96.97999999999999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11.4</v>
      </c>
      <c r="H100" s="32">
        <f t="shared" ref="H100" si="51">H89+H99</f>
        <v>9.68</v>
      </c>
      <c r="I100" s="32">
        <f t="shared" ref="I100" si="52">I89+I99</f>
        <v>120.94</v>
      </c>
      <c r="J100" s="32">
        <f t="shared" ref="J100:L100" si="53">J89+J99</f>
        <v>616.4</v>
      </c>
      <c r="K100" s="32"/>
      <c r="L100" s="32">
        <f t="shared" si="53"/>
        <v>96.97999999999999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280</v>
      </c>
      <c r="G101" s="40">
        <v>16.649999999999999</v>
      </c>
      <c r="H101" s="40">
        <v>22.73</v>
      </c>
      <c r="I101" s="40">
        <v>31.59</v>
      </c>
      <c r="J101" s="40">
        <v>398.39</v>
      </c>
      <c r="K101" s="41" t="s">
        <v>71</v>
      </c>
      <c r="L101" s="40">
        <v>124.3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0.2</v>
      </c>
      <c r="H103" s="43">
        <v>0.1</v>
      </c>
      <c r="I103" s="43">
        <v>9.3000000000000007</v>
      </c>
      <c r="J103" s="43">
        <v>38</v>
      </c>
      <c r="K103" s="44" t="s">
        <v>67</v>
      </c>
      <c r="L103" s="43">
        <v>4.66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70.2</v>
      </c>
      <c r="K104" s="44" t="s">
        <v>47</v>
      </c>
      <c r="L104" s="43">
        <v>5.78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50</v>
      </c>
      <c r="F106" s="43">
        <v>60</v>
      </c>
      <c r="G106" s="43">
        <v>3.54</v>
      </c>
      <c r="H106" s="43">
        <v>2.82</v>
      </c>
      <c r="I106" s="43">
        <v>45</v>
      </c>
      <c r="J106" s="43">
        <v>219.6</v>
      </c>
      <c r="K106" s="44" t="s">
        <v>51</v>
      </c>
      <c r="L106" s="43">
        <v>28.58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22.669999999999998</v>
      </c>
      <c r="H108" s="19">
        <f t="shared" si="54"/>
        <v>25.89</v>
      </c>
      <c r="I108" s="19">
        <f t="shared" si="54"/>
        <v>100.65</v>
      </c>
      <c r="J108" s="19">
        <f t="shared" si="54"/>
        <v>726.18999999999994</v>
      </c>
      <c r="K108" s="25"/>
      <c r="L108" s="19">
        <f t="shared" ref="L108" si="55">SUM(L101:L107)</f>
        <v>163.32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570</v>
      </c>
      <c r="G119" s="32">
        <f t="shared" ref="G119" si="58">G108+G118</f>
        <v>22.669999999999998</v>
      </c>
      <c r="H119" s="32">
        <f t="shared" ref="H119" si="59">H108+H118</f>
        <v>25.89</v>
      </c>
      <c r="I119" s="32">
        <f t="shared" ref="I119" si="60">I108+I118</f>
        <v>100.65</v>
      </c>
      <c r="J119" s="32">
        <f t="shared" ref="J119:L119" si="61">J108+J118</f>
        <v>726.18999999999994</v>
      </c>
      <c r="K119" s="32"/>
      <c r="L119" s="32">
        <f t="shared" si="61"/>
        <v>163.32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150</v>
      </c>
      <c r="G120" s="40">
        <v>12.92</v>
      </c>
      <c r="H120" s="40">
        <v>19.61</v>
      </c>
      <c r="I120" s="40">
        <v>3.23</v>
      </c>
      <c r="J120" s="40">
        <v>240</v>
      </c>
      <c r="K120" s="41" t="s">
        <v>59</v>
      </c>
      <c r="L120" s="40">
        <v>73.98</v>
      </c>
    </row>
    <row r="121" spans="1:12" ht="15" x14ac:dyDescent="0.25">
      <c r="A121" s="14"/>
      <c r="B121" s="15"/>
      <c r="C121" s="11"/>
      <c r="D121" s="6" t="s">
        <v>26</v>
      </c>
      <c r="E121" s="42" t="s">
        <v>72</v>
      </c>
      <c r="F121" s="43">
        <v>60</v>
      </c>
      <c r="G121" s="43">
        <v>1.32</v>
      </c>
      <c r="H121" s="43">
        <v>0.24</v>
      </c>
      <c r="I121" s="43">
        <v>6.72</v>
      </c>
      <c r="J121" s="43">
        <v>34.799999999999997</v>
      </c>
      <c r="K121" s="44" t="s">
        <v>73</v>
      </c>
      <c r="L121" s="43">
        <v>22.24</v>
      </c>
    </row>
    <row r="122" spans="1:12" ht="15" x14ac:dyDescent="0.2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3.3</v>
      </c>
      <c r="H122" s="43">
        <v>2.9</v>
      </c>
      <c r="I122" s="43">
        <v>13.8</v>
      </c>
      <c r="J122" s="43">
        <v>94</v>
      </c>
      <c r="K122" s="44" t="s">
        <v>74</v>
      </c>
      <c r="L122" s="43">
        <v>34.6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70.2</v>
      </c>
      <c r="K123" s="44" t="s">
        <v>47</v>
      </c>
      <c r="L123" s="43">
        <v>5.78</v>
      </c>
    </row>
    <row r="124" spans="1:12" ht="15" x14ac:dyDescent="0.25">
      <c r="A124" s="14"/>
      <c r="B124" s="15"/>
      <c r="C124" s="11"/>
      <c r="D124" s="7" t="s">
        <v>24</v>
      </c>
      <c r="E124" s="42" t="s">
        <v>56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 t="s">
        <v>57</v>
      </c>
      <c r="L124" s="43">
        <v>33.14</v>
      </c>
    </row>
    <row r="125" spans="1:12" ht="15" x14ac:dyDescent="0.25">
      <c r="A125" s="14"/>
      <c r="B125" s="15"/>
      <c r="C125" s="11"/>
      <c r="D125" s="6"/>
      <c r="E125" s="42" t="s">
        <v>48</v>
      </c>
      <c r="F125" s="43">
        <v>30</v>
      </c>
      <c r="G125" s="43">
        <v>0.12</v>
      </c>
      <c r="H125" s="43">
        <v>0</v>
      </c>
      <c r="I125" s="43">
        <v>19.5</v>
      </c>
      <c r="J125" s="43">
        <v>78.599999999999994</v>
      </c>
      <c r="K125" s="44" t="s">
        <v>49</v>
      </c>
      <c r="L125" s="43">
        <v>20.63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20.34</v>
      </c>
      <c r="H127" s="19">
        <f t="shared" si="62"/>
        <v>23.389999999999993</v>
      </c>
      <c r="I127" s="19">
        <f t="shared" si="62"/>
        <v>67.81</v>
      </c>
      <c r="J127" s="19">
        <f t="shared" si="62"/>
        <v>561.6</v>
      </c>
      <c r="K127" s="25"/>
      <c r="L127" s="19">
        <f t="shared" ref="L127" si="63">SUM(L120:L126)</f>
        <v>190.37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570</v>
      </c>
      <c r="G138" s="32">
        <f t="shared" ref="G138" si="66">G127+G137</f>
        <v>20.34</v>
      </c>
      <c r="H138" s="32">
        <f t="shared" ref="H138" si="67">H127+H137</f>
        <v>23.389999999999993</v>
      </c>
      <c r="I138" s="32">
        <f t="shared" ref="I138" si="68">I127+I137</f>
        <v>67.81</v>
      </c>
      <c r="J138" s="32">
        <f t="shared" ref="J138:L138" si="69">J127+J137</f>
        <v>561.6</v>
      </c>
      <c r="K138" s="32"/>
      <c r="L138" s="32">
        <f t="shared" si="69"/>
        <v>190.37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200</v>
      </c>
      <c r="G139" s="40">
        <v>7.29</v>
      </c>
      <c r="H139" s="40">
        <v>7.26</v>
      </c>
      <c r="I139" s="40">
        <v>34.85</v>
      </c>
      <c r="J139" s="40">
        <v>233.76</v>
      </c>
      <c r="K139" s="41" t="s">
        <v>76</v>
      </c>
      <c r="L139" s="40">
        <v>34.21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0.3</v>
      </c>
      <c r="H141" s="43">
        <v>0.1</v>
      </c>
      <c r="I141" s="43">
        <v>9.5</v>
      </c>
      <c r="J141" s="43">
        <v>40</v>
      </c>
      <c r="K141" s="44" t="s">
        <v>55</v>
      </c>
      <c r="L141" s="43">
        <v>8.1999999999999993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70.2</v>
      </c>
      <c r="K142" s="44" t="s">
        <v>47</v>
      </c>
      <c r="L142" s="43">
        <v>5.78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48</v>
      </c>
      <c r="F144" s="43">
        <v>30</v>
      </c>
      <c r="G144" s="43">
        <v>0.12</v>
      </c>
      <c r="H144" s="43">
        <v>0</v>
      </c>
      <c r="I144" s="43">
        <v>19.5</v>
      </c>
      <c r="J144" s="43">
        <v>78.599999999999994</v>
      </c>
      <c r="K144" s="44" t="s">
        <v>49</v>
      </c>
      <c r="L144" s="43">
        <v>20.63</v>
      </c>
    </row>
    <row r="145" spans="1:12" ht="15" x14ac:dyDescent="0.25">
      <c r="A145" s="23"/>
      <c r="B145" s="15"/>
      <c r="C145" s="11"/>
      <c r="D145" s="6"/>
      <c r="E145" s="42" t="s">
        <v>50</v>
      </c>
      <c r="F145" s="43">
        <v>60</v>
      </c>
      <c r="G145" s="43">
        <v>3.54</v>
      </c>
      <c r="H145" s="43">
        <v>2.82</v>
      </c>
      <c r="I145" s="43">
        <v>45</v>
      </c>
      <c r="J145" s="43">
        <v>219.6</v>
      </c>
      <c r="K145" s="44" t="s">
        <v>51</v>
      </c>
      <c r="L145" s="43">
        <v>28.58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13.529999999999998</v>
      </c>
      <c r="H146" s="19">
        <f t="shared" si="70"/>
        <v>10.42</v>
      </c>
      <c r="I146" s="19">
        <f t="shared" si="70"/>
        <v>123.61</v>
      </c>
      <c r="J146" s="19">
        <f t="shared" si="70"/>
        <v>642.16</v>
      </c>
      <c r="K146" s="25"/>
      <c r="L146" s="19">
        <f t="shared" ref="L146" si="71">SUM(L139:L145)</f>
        <v>97.399999999999991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520</v>
      </c>
      <c r="G157" s="32">
        <f t="shared" ref="G157" si="74">G146+G156</f>
        <v>13.529999999999998</v>
      </c>
      <c r="H157" s="32">
        <f t="shared" ref="H157" si="75">H146+H156</f>
        <v>10.42</v>
      </c>
      <c r="I157" s="32">
        <f t="shared" ref="I157" si="76">I146+I156</f>
        <v>123.61</v>
      </c>
      <c r="J157" s="32">
        <f t="shared" ref="J157:L157" si="77">J146+J156</f>
        <v>642.16</v>
      </c>
      <c r="K157" s="32"/>
      <c r="L157" s="32">
        <f t="shared" si="77"/>
        <v>97.399999999999991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230</v>
      </c>
      <c r="G158" s="40">
        <v>33.96</v>
      </c>
      <c r="H158" s="40">
        <v>17.95</v>
      </c>
      <c r="I158" s="40">
        <v>46.65</v>
      </c>
      <c r="J158" s="40">
        <v>486.1</v>
      </c>
      <c r="K158" s="41" t="s">
        <v>78</v>
      </c>
      <c r="L158" s="40">
        <v>228.18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0.2</v>
      </c>
      <c r="H160" s="43">
        <v>0.1</v>
      </c>
      <c r="I160" s="43">
        <v>9.3000000000000007</v>
      </c>
      <c r="J160" s="43">
        <v>38</v>
      </c>
      <c r="K160" s="44" t="s">
        <v>67</v>
      </c>
      <c r="L160" s="43">
        <v>4.66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</v>
      </c>
      <c r="K162" s="44" t="s">
        <v>57</v>
      </c>
      <c r="L162" s="43">
        <v>33.14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34.56</v>
      </c>
      <c r="H165" s="19">
        <f t="shared" si="78"/>
        <v>18.45</v>
      </c>
      <c r="I165" s="19">
        <f t="shared" si="78"/>
        <v>65.75</v>
      </c>
      <c r="J165" s="19">
        <f t="shared" si="78"/>
        <v>568.1</v>
      </c>
      <c r="K165" s="25"/>
      <c r="L165" s="19">
        <f t="shared" ref="L165" si="79">SUM(L158:L164)</f>
        <v>265.98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530</v>
      </c>
      <c r="G176" s="32">
        <f t="shared" ref="G176" si="82">G165+G175</f>
        <v>34.56</v>
      </c>
      <c r="H176" s="32">
        <f t="shared" ref="H176" si="83">H165+H175</f>
        <v>18.45</v>
      </c>
      <c r="I176" s="32">
        <f t="shared" ref="I176" si="84">I165+I175</f>
        <v>65.75</v>
      </c>
      <c r="J176" s="32">
        <f t="shared" ref="J176:L176" si="85">J165+J175</f>
        <v>568.1</v>
      </c>
      <c r="K176" s="32"/>
      <c r="L176" s="32">
        <f t="shared" si="85"/>
        <v>265.98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</v>
      </c>
      <c r="G177" s="40">
        <v>12</v>
      </c>
      <c r="H177" s="40">
        <v>10</v>
      </c>
      <c r="I177" s="40">
        <v>35.299999999999997</v>
      </c>
      <c r="J177" s="40">
        <v>280</v>
      </c>
      <c r="K177" s="41" t="s">
        <v>80</v>
      </c>
      <c r="L177" s="40">
        <v>55.19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 t="s">
        <v>55</v>
      </c>
      <c r="L179" s="43">
        <v>8.1999999999999993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70.2</v>
      </c>
      <c r="K180" s="44" t="s">
        <v>47</v>
      </c>
      <c r="L180" s="43">
        <v>5.78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81</v>
      </c>
      <c r="F182" s="43">
        <v>10</v>
      </c>
      <c r="G182" s="43">
        <v>0.08</v>
      </c>
      <c r="H182" s="43">
        <v>7.25</v>
      </c>
      <c r="I182" s="43">
        <v>0.13</v>
      </c>
      <c r="J182" s="43">
        <v>66.099999999999994</v>
      </c>
      <c r="K182" s="44" t="s">
        <v>82</v>
      </c>
      <c r="L182" s="43">
        <v>10.56</v>
      </c>
    </row>
    <row r="183" spans="1:12" ht="15" x14ac:dyDescent="0.25">
      <c r="A183" s="23"/>
      <c r="B183" s="15"/>
      <c r="C183" s="11"/>
      <c r="D183" s="6"/>
      <c r="E183" s="42" t="s">
        <v>50</v>
      </c>
      <c r="F183" s="43">
        <v>80</v>
      </c>
      <c r="G183" s="43">
        <v>4.72</v>
      </c>
      <c r="H183" s="43">
        <v>3.76</v>
      </c>
      <c r="I183" s="43">
        <v>60</v>
      </c>
      <c r="J183" s="43">
        <v>292.8</v>
      </c>
      <c r="K183" s="44" t="s">
        <v>51</v>
      </c>
      <c r="L183" s="43">
        <v>33.14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19.38</v>
      </c>
      <c r="H184" s="19">
        <f t="shared" si="86"/>
        <v>21.35</v>
      </c>
      <c r="I184" s="19">
        <f t="shared" si="86"/>
        <v>119.69</v>
      </c>
      <c r="J184" s="19">
        <f t="shared" si="86"/>
        <v>749.09999999999991</v>
      </c>
      <c r="K184" s="25"/>
      <c r="L184" s="19">
        <f t="shared" ref="L184" si="87">SUM(L177:L183)</f>
        <v>112.87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520</v>
      </c>
      <c r="G195" s="32">
        <f t="shared" ref="G195" si="90">G184+G194</f>
        <v>19.38</v>
      </c>
      <c r="H195" s="32">
        <f t="shared" ref="H195" si="91">H184+H194</f>
        <v>21.35</v>
      </c>
      <c r="I195" s="32">
        <f t="shared" ref="I195" si="92">I184+I194</f>
        <v>119.69</v>
      </c>
      <c r="J195" s="32">
        <f t="shared" ref="J195:L195" si="93">J184+J194</f>
        <v>749.09999999999991</v>
      </c>
      <c r="K195" s="32"/>
      <c r="L195" s="32">
        <f t="shared" si="93"/>
        <v>112.87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21.093</v>
      </c>
      <c r="H196" s="34">
        <f t="shared" si="94"/>
        <v>18.210999999999995</v>
      </c>
      <c r="I196" s="34">
        <f t="shared" si="94"/>
        <v>93.883999999999986</v>
      </c>
      <c r="J196" s="34">
        <f t="shared" si="94"/>
        <v>623.48500000000001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172.00699999999998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2025-01-31T11:19:53Z</cp:lastPrinted>
  <dcterms:created xsi:type="dcterms:W3CDTF">2022-05-16T14:23:56Z</dcterms:created>
  <dcterms:modified xsi:type="dcterms:W3CDTF">2025-01-31T11:21:56Z</dcterms:modified>
</cp:coreProperties>
</file>